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\питание\меню\"/>
    </mc:Choice>
  </mc:AlternateContent>
  <bookViews>
    <workbookView xWindow="0" yWindow="0" windowWidth="24000" windowHeight="90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9" i="1" l="1"/>
  <c r="J79" i="1"/>
  <c r="I79" i="1"/>
  <c r="H79" i="1"/>
  <c r="G79" i="1"/>
  <c r="F79" i="1"/>
  <c r="F7" i="1" l="1"/>
  <c r="G7" i="1"/>
  <c r="H7" i="1"/>
  <c r="I7" i="1"/>
  <c r="J7" i="1"/>
  <c r="L7" i="1"/>
  <c r="B111" i="1" l="1"/>
  <c r="A111" i="1"/>
  <c r="L110" i="1"/>
  <c r="J110" i="1"/>
  <c r="I110" i="1"/>
  <c r="H110" i="1"/>
  <c r="G110" i="1"/>
  <c r="F110" i="1"/>
  <c r="B103" i="1"/>
  <c r="A103" i="1"/>
  <c r="L102" i="1"/>
  <c r="L111" i="1" s="1"/>
  <c r="J102" i="1"/>
  <c r="J111" i="1" s="1"/>
  <c r="I102" i="1"/>
  <c r="I111" i="1" s="1"/>
  <c r="H102" i="1"/>
  <c r="H111" i="1" s="1"/>
  <c r="G102" i="1"/>
  <c r="G111" i="1" s="1"/>
  <c r="F102" i="1"/>
  <c r="F111" i="1" s="1"/>
  <c r="B100" i="1"/>
  <c r="A100" i="1"/>
  <c r="L99" i="1"/>
  <c r="J99" i="1"/>
  <c r="I99" i="1"/>
  <c r="H99" i="1"/>
  <c r="G99" i="1"/>
  <c r="F99" i="1"/>
  <c r="B93" i="1"/>
  <c r="A93" i="1"/>
  <c r="L92" i="1"/>
  <c r="L100" i="1" s="1"/>
  <c r="J92" i="1"/>
  <c r="J100" i="1" s="1"/>
  <c r="I92" i="1"/>
  <c r="I100" i="1" s="1"/>
  <c r="H92" i="1"/>
  <c r="H100" i="1" s="1"/>
  <c r="G92" i="1"/>
  <c r="G100" i="1" s="1"/>
  <c r="F92" i="1"/>
  <c r="F100" i="1" s="1"/>
  <c r="B90" i="1"/>
  <c r="A90" i="1"/>
  <c r="L89" i="1"/>
  <c r="J89" i="1"/>
  <c r="I89" i="1"/>
  <c r="H89" i="1"/>
  <c r="G89" i="1"/>
  <c r="F89" i="1"/>
  <c r="B83" i="1"/>
  <c r="A83" i="1"/>
  <c r="L90" i="1"/>
  <c r="J90" i="1"/>
  <c r="I90" i="1"/>
  <c r="H90" i="1"/>
  <c r="G90" i="1"/>
  <c r="F90" i="1"/>
  <c r="B80" i="1"/>
  <c r="A80" i="1"/>
  <c r="B72" i="1"/>
  <c r="A72" i="1"/>
  <c r="L71" i="1"/>
  <c r="L80" i="1" s="1"/>
  <c r="J71" i="1"/>
  <c r="J80" i="1" s="1"/>
  <c r="I71" i="1"/>
  <c r="I80" i="1" s="1"/>
  <c r="H71" i="1"/>
  <c r="H80" i="1" s="1"/>
  <c r="G71" i="1"/>
  <c r="G80" i="1" s="1"/>
  <c r="F71" i="1"/>
  <c r="F80" i="1" s="1"/>
  <c r="B69" i="1"/>
  <c r="A69" i="1"/>
  <c r="L68" i="1"/>
  <c r="J68" i="1"/>
  <c r="I68" i="1"/>
  <c r="H68" i="1"/>
  <c r="G68" i="1"/>
  <c r="F68" i="1"/>
  <c r="B61" i="1"/>
  <c r="A61" i="1"/>
  <c r="L60" i="1"/>
  <c r="J60" i="1"/>
  <c r="J69" i="1" s="1"/>
  <c r="I60" i="1"/>
  <c r="I69" i="1" s="1"/>
  <c r="H60" i="1"/>
  <c r="G60" i="1"/>
  <c r="G69" i="1" s="1"/>
  <c r="F60" i="1"/>
  <c r="F69" i="1" s="1"/>
  <c r="B58" i="1"/>
  <c r="A58" i="1"/>
  <c r="L57" i="1"/>
  <c r="J57" i="1"/>
  <c r="I57" i="1"/>
  <c r="H57" i="1"/>
  <c r="G57" i="1"/>
  <c r="F57" i="1"/>
  <c r="B50" i="1"/>
  <c r="A50" i="1"/>
  <c r="L49" i="1"/>
  <c r="J49" i="1"/>
  <c r="I49" i="1"/>
  <c r="I58" i="1" s="1"/>
  <c r="H49" i="1"/>
  <c r="H58" i="1" s="1"/>
  <c r="G49" i="1"/>
  <c r="G58" i="1" s="1"/>
  <c r="F49" i="1"/>
  <c r="F58" i="1" s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I47" i="1" s="1"/>
  <c r="H39" i="1"/>
  <c r="H47" i="1" s="1"/>
  <c r="G39" i="1"/>
  <c r="G47" i="1" s="1"/>
  <c r="F39" i="1"/>
  <c r="F47" i="1" s="1"/>
  <c r="B37" i="1"/>
  <c r="A37" i="1"/>
  <c r="L36" i="1"/>
  <c r="J36" i="1"/>
  <c r="I36" i="1"/>
  <c r="H36" i="1"/>
  <c r="G36" i="1"/>
  <c r="F36" i="1"/>
  <c r="B30" i="1"/>
  <c r="A30" i="1"/>
  <c r="L29" i="1"/>
  <c r="J29" i="1"/>
  <c r="J37" i="1" s="1"/>
  <c r="I29" i="1"/>
  <c r="H29" i="1"/>
  <c r="H37" i="1" s="1"/>
  <c r="G29" i="1"/>
  <c r="F29" i="1"/>
  <c r="F37" i="1" s="1"/>
  <c r="B27" i="1"/>
  <c r="A27" i="1"/>
  <c r="L26" i="1"/>
  <c r="J26" i="1"/>
  <c r="I26" i="1"/>
  <c r="H26" i="1"/>
  <c r="G26" i="1"/>
  <c r="F26" i="1"/>
  <c r="B19" i="1"/>
  <c r="A19" i="1"/>
  <c r="L18" i="1"/>
  <c r="J18" i="1"/>
  <c r="I18" i="1"/>
  <c r="H18" i="1"/>
  <c r="G18" i="1"/>
  <c r="F18" i="1"/>
  <c r="B16" i="1"/>
  <c r="A16" i="1"/>
  <c r="L15" i="1"/>
  <c r="J15" i="1"/>
  <c r="I15" i="1"/>
  <c r="H15" i="1"/>
  <c r="G15" i="1"/>
  <c r="F15" i="1"/>
  <c r="B8" i="1"/>
  <c r="A8" i="1"/>
  <c r="L16" i="1"/>
  <c r="J16" i="1"/>
  <c r="I16" i="1"/>
  <c r="L69" i="1" l="1"/>
  <c r="J58" i="1"/>
  <c r="L37" i="1"/>
  <c r="H69" i="1"/>
  <c r="L58" i="1"/>
  <c r="L47" i="1"/>
  <c r="J47" i="1"/>
  <c r="I37" i="1"/>
  <c r="G37" i="1"/>
  <c r="I27" i="1"/>
  <c r="H27" i="1"/>
  <c r="G27" i="1"/>
  <c r="J27" i="1"/>
  <c r="L27" i="1"/>
  <c r="F27" i="1"/>
  <c r="H16" i="1"/>
  <c r="G16" i="1"/>
  <c r="F16" i="1"/>
  <c r="J112" i="1" l="1"/>
  <c r="I112" i="1"/>
  <c r="F112" i="1"/>
  <c r="L112" i="1"/>
  <c r="H112" i="1"/>
  <c r="G112" i="1"/>
</calcChain>
</file>

<file path=xl/sharedStrings.xml><?xml version="1.0" encoding="utf-8"?>
<sst xmlns="http://schemas.openxmlformats.org/spreadsheetml/2006/main" count="217" uniqueCount="69">
  <si>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</si>
  <si>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</si>
  <si>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</si>
  <si>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</si>
  <si>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</si>
  <si>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</si>
  <si>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</si>
  <si>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</si>
  <si>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</si>
  <si>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</si>
  <si>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</si>
  <si>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</si>
  <si>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</si>
  <si>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</si>
  <si>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</si>
  <si>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</si>
  <si>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</si>
  <si>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</si>
  <si>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</si>
  <si>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</si>
  <si>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</si>
  <si>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</si>
  <si>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</si>
  <si>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</si>
  <si>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</si>
  <si>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</si>
  <si>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</si>
  <si>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</si>
  <si>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</si>
  <si>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</si>
  <si>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</si>
  <si>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</si>
  <si>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</si>
  <si>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</si>
  <si>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</si>
  <si>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</si>
  <si>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</si>
  <si>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</si>
  <si>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с.Хрущевка</t>
  </si>
  <si>
    <t>директор</t>
  </si>
  <si>
    <t>Попова Л.И.</t>
  </si>
  <si>
    <t>Сок яблочный</t>
  </si>
  <si>
    <t>Суп гороховый</t>
  </si>
  <si>
    <t>Макароны отварные</t>
  </si>
  <si>
    <t>Хлеб</t>
  </si>
  <si>
    <t>Кондитерское изделие</t>
  </si>
  <si>
    <t>Плов с курицей</t>
  </si>
  <si>
    <t>Помидор свежий</t>
  </si>
  <si>
    <t>Суп гречневый</t>
  </si>
  <si>
    <t>Рис отварной</t>
  </si>
  <si>
    <t>Щи из свежей капусты со сметаной</t>
  </si>
  <si>
    <t>Гречка по купечески</t>
  </si>
  <si>
    <t>котлета мясная</t>
  </si>
  <si>
    <t>фрукт</t>
  </si>
  <si>
    <t>суп крестьянский</t>
  </si>
  <si>
    <t>огурец</t>
  </si>
  <si>
    <t>кофейный напиток</t>
  </si>
  <si>
    <t>чай с лимоном</t>
  </si>
  <si>
    <t>пюре картофельное</t>
  </si>
  <si>
    <t>кисель из концентрата</t>
  </si>
  <si>
    <t>компот из сухофруктов</t>
  </si>
  <si>
    <t>салат из свежей капусты</t>
  </si>
  <si>
    <t>сок</t>
  </si>
  <si>
    <t>биточки рыбные</t>
  </si>
  <si>
    <t>салат из свеклы</t>
  </si>
  <si>
    <t>сладость</t>
  </si>
  <si>
    <t>печенье</t>
  </si>
  <si>
    <t>Рассольник Ленинградский со сметаной</t>
  </si>
  <si>
    <t>кондит.издел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</si>
</sst>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Protection="1"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2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15" fillId="5" borderId="4" xfId="0" applyFont="1" applyFill="1" applyBorder="1" applyAlignment="1" applyProtection="1">
      <alignment wrapText="1"/>
      <protection locked="0"/>
    </xf>
    <xf numFmtId="1" fontId="15" fillId="5" borderId="8" xfId="0" applyNumberFormat="1" applyFont="1" applyFill="1" applyBorder="1" applyAlignment="1" applyProtection="1">
      <alignment horizontal="center"/>
      <protection locked="0"/>
    </xf>
    <xf numFmtId="1" fontId="15" fillId="5" borderId="8" xfId="0" applyNumberFormat="1" applyFont="1" applyFill="1" applyBorder="1" applyAlignment="1" applyProtection="1">
      <alignment horizontal="center" vertical="center"/>
      <protection locked="0"/>
    </xf>
    <xf numFmtId="2" fontId="15" fillId="5" borderId="4" xfId="0" applyNumberFormat="1" applyFont="1" applyFill="1" applyBorder="1" applyAlignment="1" applyProtection="1">
      <alignment horizontal="center"/>
      <protection locked="0"/>
    </xf>
    <xf numFmtId="0" fontId="16" fillId="5" borderId="28" xfId="0" applyFont="1" applyFill="1" applyBorder="1" applyAlignment="1" applyProtection="1">
      <alignment horizontal="center" vertical="top" wrapText="1"/>
      <protection locked="0"/>
    </xf>
    <xf numFmtId="1" fontId="15" fillId="5" borderId="29" xfId="0" applyNumberFormat="1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wrapText="1"/>
      <protection locked="0"/>
    </xf>
    <xf numFmtId="1" fontId="15" fillId="6" borderId="22" xfId="0" applyNumberFormat="1" applyFon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1" fontId="15" fillId="5" borderId="1" xfId="0" applyNumberFormat="1" applyFont="1" applyFill="1" applyBorder="1" applyAlignment="1" applyProtection="1">
      <alignment horizontal="center" vertical="center"/>
      <protection locked="0"/>
    </xf>
    <xf numFmtId="2" fontId="15" fillId="6" borderId="22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wrapText="1"/>
      <protection locked="0"/>
    </xf>
    <xf numFmtId="0" fontId="17" fillId="0" borderId="8" xfId="0" applyFont="1" applyFill="1" applyBorder="1" applyAlignment="1" applyProtection="1">
      <alignment horizontal="center" vertical="top" wrapText="1"/>
      <protection locked="0"/>
    </xf>
    <xf numFmtId="0" fontId="17" fillId="0" borderId="28" xfId="0" applyFont="1" applyFill="1" applyBorder="1" applyAlignment="1" applyProtection="1">
      <alignment horizontal="center" vertical="top" wrapText="1"/>
      <protection locked="0"/>
    </xf>
    <xf numFmtId="0" fontId="17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zoomScale="112" zoomScaleNormal="100" zoomScaleSheetLayoutView="112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38</v>
      </c>
      <c r="D1" s="90"/>
      <c r="E1" s="90"/>
      <c r="F1" s="11" t="s">
        <v>16</v>
      </c>
      <c r="G1" s="2" t="s">
        <v>17</v>
      </c>
      <c r="H1" s="91" t="s">
        <v>39</v>
      </c>
      <c r="I1" s="91"/>
      <c r="J1" s="91"/>
      <c r="K1" s="91"/>
    </row>
    <row r="2" spans="1:12" ht="18" x14ac:dyDescent="0.2">
      <c r="A2" s="34" t="s">
        <v>6</v>
      </c>
      <c r="C2" s="2"/>
      <c r="G2" s="2" t="s">
        <v>18</v>
      </c>
      <c r="H2" s="91" t="s">
        <v>40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6"/>
      <c r="C7" s="7"/>
      <c r="D7" s="17" t="s">
        <v>32</v>
      </c>
      <c r="E7" s="8"/>
      <c r="F7" s="18">
        <f>SUM(F6:F6)</f>
        <v>0</v>
      </c>
      <c r="G7" s="18">
        <f>SUM(G6:G6)</f>
        <v>0</v>
      </c>
      <c r="H7" s="18">
        <f>SUM(H6:H6)</f>
        <v>0</v>
      </c>
      <c r="I7" s="18">
        <f>SUM(I6:I6)</f>
        <v>0</v>
      </c>
      <c r="J7" s="18">
        <f>SUM(J6:J6)</f>
        <v>0</v>
      </c>
      <c r="K7" s="24"/>
      <c r="L7" s="18">
        <f>SUM(L6:L6)</f>
        <v>0</v>
      </c>
    </row>
    <row r="8" spans="1:12" ht="15" x14ac:dyDescent="0.25">
      <c r="A8" s="25">
        <f>A6</f>
        <v>1</v>
      </c>
      <c r="B8" s="12">
        <f>B6</f>
        <v>1</v>
      </c>
      <c r="C8" s="9" t="s">
        <v>24</v>
      </c>
      <c r="D8" s="6" t="s">
        <v>25</v>
      </c>
      <c r="E8" s="51"/>
      <c r="F8" s="42"/>
      <c r="G8" s="42"/>
      <c r="H8" s="42"/>
      <c r="I8" s="42"/>
      <c r="J8" s="42"/>
      <c r="K8" s="43"/>
      <c r="L8" s="42"/>
    </row>
    <row r="9" spans="1:12" ht="15" x14ac:dyDescent="0.25">
      <c r="A9" s="22"/>
      <c r="B9" s="14"/>
      <c r="C9" s="10"/>
      <c r="D9" s="6" t="s">
        <v>26</v>
      </c>
      <c r="E9" s="50" t="s">
        <v>42</v>
      </c>
      <c r="F9" s="52">
        <v>200</v>
      </c>
      <c r="G9" s="42">
        <v>3.4</v>
      </c>
      <c r="H9" s="42">
        <v>6.7</v>
      </c>
      <c r="I9" s="42">
        <v>17.8</v>
      </c>
      <c r="J9" s="42">
        <v>137</v>
      </c>
      <c r="K9" s="43"/>
      <c r="L9" s="53">
        <v>5.84</v>
      </c>
    </row>
    <row r="10" spans="1:12" ht="15" x14ac:dyDescent="0.25">
      <c r="A10" s="22"/>
      <c r="B10" s="14"/>
      <c r="C10" s="10"/>
      <c r="D10" s="6" t="s">
        <v>27</v>
      </c>
      <c r="E10" s="50" t="s">
        <v>52</v>
      </c>
      <c r="F10" s="52">
        <v>90</v>
      </c>
      <c r="G10" s="42">
        <v>20</v>
      </c>
      <c r="H10" s="42">
        <v>10</v>
      </c>
      <c r="I10" s="42">
        <v>19</v>
      </c>
      <c r="J10" s="42">
        <v>280</v>
      </c>
      <c r="K10" s="43"/>
      <c r="L10" s="54">
        <v>21.52</v>
      </c>
    </row>
    <row r="11" spans="1:12" ht="15" x14ac:dyDescent="0.25">
      <c r="A11" s="22"/>
      <c r="B11" s="14"/>
      <c r="C11" s="10"/>
      <c r="D11" s="6" t="s">
        <v>28</v>
      </c>
      <c r="E11" s="50" t="s">
        <v>43</v>
      </c>
      <c r="F11" s="52">
        <v>150</v>
      </c>
      <c r="G11" s="42">
        <v>4</v>
      </c>
      <c r="H11" s="42">
        <v>8</v>
      </c>
      <c r="I11" s="42">
        <v>18</v>
      </c>
      <c r="J11" s="42">
        <v>152</v>
      </c>
      <c r="K11" s="43"/>
      <c r="L11" s="54">
        <v>7.53</v>
      </c>
    </row>
    <row r="12" spans="1:12" ht="15" x14ac:dyDescent="0.25">
      <c r="A12" s="22"/>
      <c r="B12" s="14"/>
      <c r="C12" s="10"/>
      <c r="D12" s="6" t="s">
        <v>29</v>
      </c>
      <c r="E12" s="50" t="s">
        <v>41</v>
      </c>
      <c r="F12" s="52">
        <v>200</v>
      </c>
      <c r="G12" s="42">
        <v>3</v>
      </c>
      <c r="H12" s="42">
        <v>7</v>
      </c>
      <c r="I12" s="42">
        <v>21</v>
      </c>
      <c r="J12" s="42">
        <v>137</v>
      </c>
      <c r="K12" s="43"/>
      <c r="L12" s="42">
        <v>22.8</v>
      </c>
    </row>
    <row r="13" spans="1:12" ht="15" x14ac:dyDescent="0.25">
      <c r="A13" s="22"/>
      <c r="B13" s="14"/>
      <c r="C13" s="10"/>
      <c r="D13" s="6" t="s">
        <v>30</v>
      </c>
      <c r="E13" s="64" t="s">
        <v>45</v>
      </c>
      <c r="F13" s="52">
        <v>75</v>
      </c>
      <c r="G13" s="42">
        <v>5</v>
      </c>
      <c r="H13" s="42">
        <v>3</v>
      </c>
      <c r="I13" s="42">
        <v>40</v>
      </c>
      <c r="J13" s="42">
        <v>212</v>
      </c>
      <c r="K13" s="43"/>
      <c r="L13" s="42">
        <v>24</v>
      </c>
    </row>
    <row r="14" spans="1:12" ht="15" x14ac:dyDescent="0.25">
      <c r="A14" s="22"/>
      <c r="B14" s="14"/>
      <c r="C14" s="10"/>
      <c r="D14" s="6" t="s">
        <v>31</v>
      </c>
      <c r="E14" s="50" t="s">
        <v>44</v>
      </c>
      <c r="F14" s="52">
        <v>54</v>
      </c>
      <c r="G14" s="42">
        <v>2</v>
      </c>
      <c r="H14" s="42">
        <v>1</v>
      </c>
      <c r="I14" s="42">
        <v>1</v>
      </c>
      <c r="J14" s="42">
        <v>62</v>
      </c>
      <c r="K14" s="43"/>
      <c r="L14" s="42">
        <v>3.8</v>
      </c>
    </row>
    <row r="15" spans="1:12" ht="15" x14ac:dyDescent="0.25">
      <c r="A15" s="23"/>
      <c r="B15" s="16"/>
      <c r="C15" s="7"/>
      <c r="D15" s="17" t="s">
        <v>32</v>
      </c>
      <c r="E15" s="8"/>
      <c r="F15" s="18">
        <f>SUM(F8:F14)</f>
        <v>769</v>
      </c>
      <c r="G15" s="18">
        <f>SUM(G8:G14)</f>
        <v>37.4</v>
      </c>
      <c r="H15" s="18">
        <f>SUM(H8:H14)</f>
        <v>35.700000000000003</v>
      </c>
      <c r="I15" s="18">
        <f>SUM(I8:I14)</f>
        <v>116.8</v>
      </c>
      <c r="J15" s="18">
        <f>SUM(J8:J14)</f>
        <v>980</v>
      </c>
      <c r="K15" s="24"/>
      <c r="L15" s="18">
        <f>SUM(L8:L14)</f>
        <v>85.49</v>
      </c>
    </row>
    <row r="16" spans="1:12" ht="15.75" thickBot="1" x14ac:dyDescent="0.25">
      <c r="A16" s="28">
        <f>A6</f>
        <v>1</v>
      </c>
      <c r="B16" s="29">
        <f>B6</f>
        <v>1</v>
      </c>
      <c r="C16" s="87" t="s">
        <v>4</v>
      </c>
      <c r="D16" s="88"/>
      <c r="E16" s="30"/>
      <c r="F16" s="31">
        <f>F7+F15</f>
        <v>769</v>
      </c>
      <c r="G16" s="31">
        <f>G7+G15</f>
        <v>37.4</v>
      </c>
      <c r="H16" s="31">
        <f>H7+H15</f>
        <v>35.700000000000003</v>
      </c>
      <c r="I16" s="31">
        <f>I7+I15</f>
        <v>116.8</v>
      </c>
      <c r="J16" s="31">
        <f>J7+J15</f>
        <v>980</v>
      </c>
      <c r="K16" s="31"/>
      <c r="L16" s="31">
        <f>L7+L15</f>
        <v>85.49</v>
      </c>
    </row>
    <row r="17" spans="1:12" ht="15" x14ac:dyDescent="0.25">
      <c r="A17" s="13">
        <v>1</v>
      </c>
      <c r="B17" s="14">
        <v>2</v>
      </c>
      <c r="C17" s="21" t="s">
        <v>20</v>
      </c>
      <c r="D17" s="5" t="s">
        <v>21</v>
      </c>
      <c r="E17" s="56"/>
      <c r="F17" s="65"/>
      <c r="G17" s="59"/>
      <c r="H17" s="59"/>
      <c r="I17" s="60"/>
      <c r="J17" s="59"/>
      <c r="K17" s="43"/>
      <c r="L17" s="62"/>
    </row>
    <row r="18" spans="1:12" ht="15" x14ac:dyDescent="0.25">
      <c r="A18" s="15"/>
      <c r="B18" s="16"/>
      <c r="C18" s="7"/>
      <c r="D18" s="17" t="s">
        <v>32</v>
      </c>
      <c r="E18" s="8"/>
      <c r="F18" s="18">
        <f>SUM(F17:F17)</f>
        <v>0</v>
      </c>
      <c r="G18" s="18">
        <f>SUM(G17:G17)</f>
        <v>0</v>
      </c>
      <c r="H18" s="18">
        <f>SUM(H17:H17)</f>
        <v>0</v>
      </c>
      <c r="I18" s="18">
        <f>SUM(I17:I17)</f>
        <v>0</v>
      </c>
      <c r="J18" s="18">
        <f>SUM(J17:J17)</f>
        <v>0</v>
      </c>
      <c r="K18" s="24"/>
      <c r="L18" s="18">
        <f>SUM(L17:L17)</f>
        <v>0</v>
      </c>
    </row>
    <row r="19" spans="1:12" ht="15" x14ac:dyDescent="0.25">
      <c r="A19" s="12">
        <f>A17</f>
        <v>1</v>
      </c>
      <c r="B19" s="12">
        <f>B17</f>
        <v>2</v>
      </c>
      <c r="C19" s="9" t="s">
        <v>24</v>
      </c>
      <c r="D19" s="6" t="s">
        <v>25</v>
      </c>
      <c r="E19" s="56" t="s">
        <v>47</v>
      </c>
      <c r="F19" s="63">
        <v>60</v>
      </c>
      <c r="G19" s="57">
        <v>1</v>
      </c>
      <c r="H19" s="57">
        <v>0</v>
      </c>
      <c r="I19" s="58">
        <v>1</v>
      </c>
      <c r="J19" s="57">
        <v>10</v>
      </c>
      <c r="K19" s="43"/>
      <c r="L19" s="61">
        <v>6</v>
      </c>
    </row>
    <row r="20" spans="1:12" ht="15" x14ac:dyDescent="0.25">
      <c r="A20" s="13"/>
      <c r="B20" s="14"/>
      <c r="C20" s="10"/>
      <c r="D20" s="6" t="s">
        <v>26</v>
      </c>
      <c r="E20" s="55" t="s">
        <v>67</v>
      </c>
      <c r="F20" s="42">
        <v>210</v>
      </c>
      <c r="G20" s="42">
        <v>6</v>
      </c>
      <c r="H20" s="42">
        <v>6</v>
      </c>
      <c r="I20" s="42">
        <v>14</v>
      </c>
      <c r="J20" s="42">
        <v>132</v>
      </c>
      <c r="K20" s="43"/>
      <c r="L20" s="42">
        <v>11.07</v>
      </c>
    </row>
    <row r="21" spans="1:12" ht="15" x14ac:dyDescent="0.25">
      <c r="A21" s="13"/>
      <c r="B21" s="14"/>
      <c r="C21" s="10"/>
      <c r="D21" s="6" t="s">
        <v>27</v>
      </c>
      <c r="E21" s="56" t="s">
        <v>63</v>
      </c>
      <c r="F21" s="65">
        <v>90</v>
      </c>
      <c r="G21" s="59">
        <v>17</v>
      </c>
      <c r="H21" s="59">
        <v>21</v>
      </c>
      <c r="I21" s="60">
        <v>40</v>
      </c>
      <c r="J21" s="59">
        <v>270</v>
      </c>
      <c r="K21" s="43"/>
      <c r="L21" s="62">
        <v>46.47</v>
      </c>
    </row>
    <row r="22" spans="1:12" ht="15" x14ac:dyDescent="0.25">
      <c r="A22" s="13"/>
      <c r="B22" s="14"/>
      <c r="C22" s="10"/>
      <c r="D22" s="6" t="s">
        <v>28</v>
      </c>
      <c r="E22" s="55" t="s">
        <v>49</v>
      </c>
      <c r="F22" s="65">
        <v>150</v>
      </c>
      <c r="G22" s="59">
        <v>3.69</v>
      </c>
      <c r="H22" s="59">
        <v>6.27</v>
      </c>
      <c r="I22" s="60">
        <v>32.67</v>
      </c>
      <c r="J22" s="59">
        <v>202.19</v>
      </c>
      <c r="K22" s="43"/>
      <c r="L22" s="62">
        <v>8.4600000000000009</v>
      </c>
    </row>
    <row r="23" spans="1:12" ht="15" x14ac:dyDescent="0.25">
      <c r="A23" s="13"/>
      <c r="B23" s="14"/>
      <c r="C23" s="10"/>
      <c r="D23" s="6" t="s">
        <v>29</v>
      </c>
      <c r="E23" s="55" t="s">
        <v>57</v>
      </c>
      <c r="F23" s="42">
        <v>200</v>
      </c>
      <c r="G23" s="42">
        <v>0</v>
      </c>
      <c r="H23" s="42">
        <v>0</v>
      </c>
      <c r="I23" s="42">
        <v>10</v>
      </c>
      <c r="J23" s="42">
        <v>40</v>
      </c>
      <c r="K23" s="43"/>
      <c r="L23" s="42">
        <v>3.41</v>
      </c>
    </row>
    <row r="24" spans="1:12" ht="15" x14ac:dyDescent="0.25">
      <c r="A24" s="13"/>
      <c r="B24" s="14"/>
      <c r="C24" s="10"/>
      <c r="D24" s="6" t="s">
        <v>31</v>
      </c>
      <c r="E24" s="41" t="s">
        <v>44</v>
      </c>
      <c r="F24" s="42">
        <v>54</v>
      </c>
      <c r="G24" s="42">
        <v>2</v>
      </c>
      <c r="H24" s="42">
        <v>1</v>
      </c>
      <c r="I24" s="42">
        <v>15</v>
      </c>
      <c r="J24" s="42">
        <v>62</v>
      </c>
      <c r="K24" s="43"/>
      <c r="L24" s="42">
        <v>3.8</v>
      </c>
    </row>
    <row r="25" spans="1:12" ht="15" x14ac:dyDescent="0.25">
      <c r="A25" s="13"/>
      <c r="B25" s="14"/>
      <c r="C25" s="10"/>
      <c r="D25" s="66" t="s">
        <v>68</v>
      </c>
      <c r="E25" s="41" t="s">
        <v>66</v>
      </c>
      <c r="F25" s="42">
        <v>20</v>
      </c>
      <c r="G25" s="42">
        <v>6</v>
      </c>
      <c r="H25" s="42">
        <v>6</v>
      </c>
      <c r="I25" s="42">
        <v>8</v>
      </c>
      <c r="J25" s="42">
        <v>110</v>
      </c>
      <c r="K25" s="43"/>
      <c r="L25" s="42">
        <v>5.53</v>
      </c>
    </row>
    <row r="26" spans="1:12" ht="15" x14ac:dyDescent="0.25">
      <c r="A26" s="15"/>
      <c r="B26" s="16"/>
      <c r="C26" s="7"/>
      <c r="D26" s="17" t="s">
        <v>32</v>
      </c>
      <c r="E26" s="8"/>
      <c r="F26" s="18">
        <f>SUM(F19:F25)</f>
        <v>784</v>
      </c>
      <c r="G26" s="18">
        <f>SUM(G19:G25)</f>
        <v>35.69</v>
      </c>
      <c r="H26" s="18">
        <f>SUM(H19:H25)</f>
        <v>40.269999999999996</v>
      </c>
      <c r="I26" s="18">
        <f>SUM(I19:I25)</f>
        <v>120.67</v>
      </c>
      <c r="J26" s="18">
        <f>SUM(J19:J25)</f>
        <v>826.19</v>
      </c>
      <c r="K26" s="24"/>
      <c r="L26" s="18">
        <f>SUM(L19:L25)</f>
        <v>84.74</v>
      </c>
    </row>
    <row r="27" spans="1:12" ht="15.75" customHeight="1" thickBot="1" x14ac:dyDescent="0.25">
      <c r="A27" s="32">
        <f>A17</f>
        <v>1</v>
      </c>
      <c r="B27" s="32">
        <f>B17</f>
        <v>2</v>
      </c>
      <c r="C27" s="87" t="s">
        <v>4</v>
      </c>
      <c r="D27" s="88"/>
      <c r="E27" s="30"/>
      <c r="F27" s="31">
        <f>F18+F26</f>
        <v>784</v>
      </c>
      <c r="G27" s="31">
        <f>G18+G26</f>
        <v>35.69</v>
      </c>
      <c r="H27" s="31">
        <f>H18+H26</f>
        <v>40.269999999999996</v>
      </c>
      <c r="I27" s="31">
        <f>I18+I26</f>
        <v>120.67</v>
      </c>
      <c r="J27" s="31">
        <f>J18+J26</f>
        <v>826.19</v>
      </c>
      <c r="K27" s="31"/>
      <c r="L27" s="31">
        <f>L18+L26</f>
        <v>84.74</v>
      </c>
    </row>
    <row r="28" spans="1:12" ht="15" x14ac:dyDescent="0.25">
      <c r="A28" s="19">
        <v>1</v>
      </c>
      <c r="B28" s="20">
        <v>3</v>
      </c>
      <c r="C28" s="21" t="s">
        <v>20</v>
      </c>
      <c r="D28" s="5" t="s">
        <v>21</v>
      </c>
      <c r="E28" s="55"/>
      <c r="F28" s="65"/>
      <c r="G28" s="42"/>
      <c r="H28" s="42"/>
      <c r="I28" s="42"/>
      <c r="J28" s="42"/>
      <c r="K28" s="43"/>
      <c r="L28" s="42"/>
    </row>
    <row r="29" spans="1:12" ht="15" x14ac:dyDescent="0.25">
      <c r="A29" s="23"/>
      <c r="B29" s="16"/>
      <c r="C29" s="7"/>
      <c r="D29" s="17" t="s">
        <v>32</v>
      </c>
      <c r="E29" s="8"/>
      <c r="F29" s="18">
        <f>SUM(F28:F28)</f>
        <v>0</v>
      </c>
      <c r="G29" s="18">
        <f>SUM(G28:G28)</f>
        <v>0</v>
      </c>
      <c r="H29" s="18">
        <f>SUM(H28:H28)</f>
        <v>0</v>
      </c>
      <c r="I29" s="18">
        <f>SUM(I28:I28)</f>
        <v>0</v>
      </c>
      <c r="J29" s="18">
        <f>SUM(J28:J28)</f>
        <v>0</v>
      </c>
      <c r="K29" s="24"/>
      <c r="L29" s="18">
        <f>SUM(L28:L28)</f>
        <v>0</v>
      </c>
    </row>
    <row r="30" spans="1:12" ht="15" x14ac:dyDescent="0.25">
      <c r="A30" s="25">
        <f>A28</f>
        <v>1</v>
      </c>
      <c r="B30" s="12">
        <f>B28</f>
        <v>3</v>
      </c>
      <c r="C30" s="9" t="s">
        <v>24</v>
      </c>
      <c r="D30" s="6" t="s">
        <v>25</v>
      </c>
      <c r="E30" s="55" t="s">
        <v>55</v>
      </c>
      <c r="F30" s="42">
        <v>60</v>
      </c>
      <c r="G30" s="42">
        <v>0</v>
      </c>
      <c r="H30" s="42">
        <v>0</v>
      </c>
      <c r="I30" s="42">
        <v>2</v>
      </c>
      <c r="J30" s="42">
        <v>8</v>
      </c>
      <c r="K30" s="43"/>
      <c r="L30" s="42">
        <v>5.2</v>
      </c>
    </row>
    <row r="31" spans="1:12" ht="15" x14ac:dyDescent="0.25">
      <c r="A31" s="22"/>
      <c r="B31" s="14"/>
      <c r="C31" s="10"/>
      <c r="D31" s="6" t="s">
        <v>26</v>
      </c>
      <c r="E31" s="56" t="s">
        <v>48</v>
      </c>
      <c r="F31" s="65">
        <v>200</v>
      </c>
      <c r="G31" s="59">
        <v>3.4</v>
      </c>
      <c r="H31" s="59">
        <v>6.7</v>
      </c>
      <c r="I31" s="60">
        <v>12</v>
      </c>
      <c r="J31" s="59">
        <v>137</v>
      </c>
      <c r="K31" s="43"/>
      <c r="L31" s="62">
        <v>7.32</v>
      </c>
    </row>
    <row r="32" spans="1:12" ht="15" x14ac:dyDescent="0.25">
      <c r="A32" s="22"/>
      <c r="B32" s="14"/>
      <c r="C32" s="10"/>
      <c r="D32" s="6" t="s">
        <v>27</v>
      </c>
      <c r="E32" s="55" t="s">
        <v>46</v>
      </c>
      <c r="F32" s="42">
        <v>150</v>
      </c>
      <c r="G32" s="42">
        <v>25</v>
      </c>
      <c r="H32" s="42">
        <v>17</v>
      </c>
      <c r="I32" s="42">
        <v>32</v>
      </c>
      <c r="J32" s="42">
        <v>377</v>
      </c>
      <c r="K32" s="43"/>
      <c r="L32" s="42">
        <v>44.25</v>
      </c>
    </row>
    <row r="33" spans="1:12" ht="15" x14ac:dyDescent="0.25">
      <c r="A33" s="22"/>
      <c r="B33" s="14"/>
      <c r="C33" s="10"/>
      <c r="D33" s="6" t="s">
        <v>29</v>
      </c>
      <c r="E33" s="55" t="s">
        <v>57</v>
      </c>
      <c r="F33" s="42">
        <v>200</v>
      </c>
      <c r="G33" s="42">
        <v>0</v>
      </c>
      <c r="H33" s="42">
        <v>0</v>
      </c>
      <c r="I33" s="42">
        <v>10</v>
      </c>
      <c r="J33" s="42">
        <v>40</v>
      </c>
      <c r="K33" s="43"/>
      <c r="L33" s="42">
        <v>3.41</v>
      </c>
    </row>
    <row r="34" spans="1:12" ht="15" x14ac:dyDescent="0.25">
      <c r="A34" s="22"/>
      <c r="B34" s="14"/>
      <c r="C34" s="10"/>
      <c r="D34" s="6" t="s">
        <v>31</v>
      </c>
      <c r="E34" s="41" t="s">
        <v>22</v>
      </c>
      <c r="F34" s="42">
        <v>54</v>
      </c>
      <c r="G34" s="42">
        <v>2</v>
      </c>
      <c r="H34" s="42">
        <v>1</v>
      </c>
      <c r="I34" s="42">
        <v>1</v>
      </c>
      <c r="J34" s="42">
        <v>62</v>
      </c>
      <c r="K34" s="43"/>
      <c r="L34" s="42">
        <v>3.8</v>
      </c>
    </row>
    <row r="35" spans="1:12" ht="15" x14ac:dyDescent="0.25">
      <c r="A35" s="22"/>
      <c r="B35" s="14"/>
      <c r="C35" s="10"/>
      <c r="D35" s="66" t="s">
        <v>23</v>
      </c>
      <c r="E35" s="41" t="s">
        <v>53</v>
      </c>
      <c r="F35" s="42">
        <v>150</v>
      </c>
      <c r="G35" s="42">
        <v>1</v>
      </c>
      <c r="H35" s="42">
        <v>0</v>
      </c>
      <c r="I35" s="42">
        <v>20</v>
      </c>
      <c r="J35" s="42">
        <v>102</v>
      </c>
      <c r="K35" s="43"/>
      <c r="L35" s="42">
        <v>21</v>
      </c>
    </row>
    <row r="36" spans="1:12" ht="15" x14ac:dyDescent="0.25">
      <c r="A36" s="23"/>
      <c r="B36" s="16"/>
      <c r="C36" s="7"/>
      <c r="D36" s="17" t="s">
        <v>32</v>
      </c>
      <c r="E36" s="8"/>
      <c r="F36" s="18">
        <f>SUM(F30:F35)</f>
        <v>814</v>
      </c>
      <c r="G36" s="18">
        <f>SUM(G30:G35)</f>
        <v>31.4</v>
      </c>
      <c r="H36" s="18">
        <f>SUM(H30:H35)</f>
        <v>24.7</v>
      </c>
      <c r="I36" s="18">
        <f>SUM(I30:I35)</f>
        <v>77</v>
      </c>
      <c r="J36" s="18">
        <f>SUM(J30:J35)</f>
        <v>726</v>
      </c>
      <c r="K36" s="24"/>
      <c r="L36" s="18">
        <f>SUM(L30:L35)</f>
        <v>84.97999999999999</v>
      </c>
    </row>
    <row r="37" spans="1:12" ht="15.75" customHeight="1" thickBot="1" x14ac:dyDescent="0.25">
      <c r="A37" s="28">
        <f>A28</f>
        <v>1</v>
      </c>
      <c r="B37" s="29">
        <f>B28</f>
        <v>3</v>
      </c>
      <c r="C37" s="87" t="s">
        <v>4</v>
      </c>
      <c r="D37" s="88"/>
      <c r="E37" s="30"/>
      <c r="F37" s="31">
        <f>F29+F36</f>
        <v>814</v>
      </c>
      <c r="G37" s="31">
        <f>G29+G36</f>
        <v>31.4</v>
      </c>
      <c r="H37" s="31">
        <f>H29+H36</f>
        <v>24.7</v>
      </c>
      <c r="I37" s="31">
        <f>I29+I36</f>
        <v>77</v>
      </c>
      <c r="J37" s="31">
        <f>J29+J36</f>
        <v>726</v>
      </c>
      <c r="K37" s="31"/>
      <c r="L37" s="31">
        <f>L29+L36</f>
        <v>84.97999999999999</v>
      </c>
    </row>
    <row r="38" spans="1:12" ht="15" x14ac:dyDescent="0.25">
      <c r="A38" s="19">
        <v>1</v>
      </c>
      <c r="B38" s="20">
        <v>4</v>
      </c>
      <c r="C38" s="21" t="s">
        <v>20</v>
      </c>
      <c r="D38" s="5" t="s">
        <v>21</v>
      </c>
      <c r="E38" s="55"/>
      <c r="F38" s="42"/>
      <c r="G38" s="42"/>
      <c r="H38" s="42"/>
      <c r="I38" s="42"/>
      <c r="J38" s="42"/>
      <c r="K38" s="43"/>
      <c r="L38" s="42"/>
    </row>
    <row r="39" spans="1:12" ht="15" x14ac:dyDescent="0.25">
      <c r="A39" s="23"/>
      <c r="B39" s="16"/>
      <c r="C39" s="7"/>
      <c r="D39" s="17" t="s">
        <v>32</v>
      </c>
      <c r="E39" s="8"/>
      <c r="F39" s="18">
        <f>SUM(F38:F38)</f>
        <v>0</v>
      </c>
      <c r="G39" s="18">
        <f>SUM(G38:G38)</f>
        <v>0</v>
      </c>
      <c r="H39" s="18">
        <f>SUM(H38:H38)</f>
        <v>0</v>
      </c>
      <c r="I39" s="18">
        <f>SUM(I38:I38)</f>
        <v>0</v>
      </c>
      <c r="J39" s="18">
        <f>SUM(J38:J38)</f>
        <v>0</v>
      </c>
      <c r="K39" s="24"/>
      <c r="L39" s="18">
        <f>SUM(L38:L38)</f>
        <v>0</v>
      </c>
    </row>
    <row r="40" spans="1:12" ht="15" x14ac:dyDescent="0.25">
      <c r="A40" s="25">
        <f>A38</f>
        <v>1</v>
      </c>
      <c r="B40" s="12">
        <f>B38</f>
        <v>4</v>
      </c>
      <c r="C40" s="9" t="s">
        <v>24</v>
      </c>
      <c r="D40" s="6" t="s">
        <v>25</v>
      </c>
      <c r="E40" s="56" t="s">
        <v>47</v>
      </c>
      <c r="F40" s="63">
        <v>60</v>
      </c>
      <c r="G40" s="57">
        <v>1</v>
      </c>
      <c r="H40" s="57">
        <v>0</v>
      </c>
      <c r="I40" s="58">
        <v>1</v>
      </c>
      <c r="J40" s="57">
        <v>10</v>
      </c>
      <c r="K40" s="43"/>
      <c r="L40" s="61">
        <v>6</v>
      </c>
    </row>
    <row r="41" spans="1:12" ht="15" x14ac:dyDescent="0.25">
      <c r="A41" s="22"/>
      <c r="B41" s="14"/>
      <c r="C41" s="10"/>
      <c r="D41" s="6" t="s">
        <v>26</v>
      </c>
      <c r="E41" s="55" t="s">
        <v>50</v>
      </c>
      <c r="F41" s="42">
        <v>210</v>
      </c>
      <c r="G41" s="42">
        <v>6</v>
      </c>
      <c r="H41" s="42">
        <v>7</v>
      </c>
      <c r="I41" s="42">
        <v>15</v>
      </c>
      <c r="J41" s="42">
        <v>138</v>
      </c>
      <c r="K41" s="43"/>
      <c r="L41" s="42">
        <v>9.3000000000000007</v>
      </c>
    </row>
    <row r="42" spans="1:12" ht="15" x14ac:dyDescent="0.25">
      <c r="A42" s="22"/>
      <c r="B42" s="14"/>
      <c r="C42" s="10"/>
      <c r="D42" s="6" t="s">
        <v>27</v>
      </c>
      <c r="E42" s="55" t="s">
        <v>51</v>
      </c>
      <c r="F42" s="42">
        <v>150</v>
      </c>
      <c r="G42" s="42">
        <v>18</v>
      </c>
      <c r="H42" s="42">
        <v>11</v>
      </c>
      <c r="I42" s="42">
        <v>15</v>
      </c>
      <c r="J42" s="42">
        <v>240</v>
      </c>
      <c r="K42" s="43"/>
      <c r="L42" s="42">
        <v>26.74</v>
      </c>
    </row>
    <row r="43" spans="1:12" ht="15" x14ac:dyDescent="0.25">
      <c r="A43" s="22"/>
      <c r="B43" s="14"/>
      <c r="C43" s="10"/>
      <c r="D43" s="6" t="s">
        <v>29</v>
      </c>
      <c r="E43" s="41" t="s">
        <v>56</v>
      </c>
      <c r="F43" s="42">
        <v>200</v>
      </c>
      <c r="G43" s="42">
        <v>8</v>
      </c>
      <c r="H43" s="42">
        <v>7</v>
      </c>
      <c r="I43" s="42">
        <v>50</v>
      </c>
      <c r="J43" s="42">
        <v>300</v>
      </c>
      <c r="K43" s="43"/>
      <c r="L43" s="42">
        <v>11.04</v>
      </c>
    </row>
    <row r="44" spans="1:12" ht="15" x14ac:dyDescent="0.25">
      <c r="A44" s="22"/>
      <c r="B44" s="14"/>
      <c r="C44" s="10"/>
      <c r="D44" s="6" t="s">
        <v>31</v>
      </c>
      <c r="E44" s="41" t="s">
        <v>22</v>
      </c>
      <c r="F44" s="42">
        <v>54</v>
      </c>
      <c r="G44" s="42">
        <v>2</v>
      </c>
      <c r="H44" s="42">
        <v>1</v>
      </c>
      <c r="I44" s="42">
        <v>1</v>
      </c>
      <c r="J44" s="42">
        <v>62</v>
      </c>
      <c r="K44" s="43"/>
      <c r="L44" s="42">
        <v>3.8</v>
      </c>
    </row>
    <row r="45" spans="1:12" ht="15" x14ac:dyDescent="0.25">
      <c r="A45" s="22"/>
      <c r="B45" s="14"/>
      <c r="C45" s="10"/>
      <c r="D45" s="66" t="s">
        <v>23</v>
      </c>
      <c r="E45" s="41" t="s">
        <v>53</v>
      </c>
      <c r="F45" s="42">
        <v>150</v>
      </c>
      <c r="G45" s="42">
        <v>3</v>
      </c>
      <c r="H45" s="42">
        <v>1</v>
      </c>
      <c r="I45" s="42">
        <v>20</v>
      </c>
      <c r="J45" s="42">
        <v>192</v>
      </c>
      <c r="K45" s="43"/>
      <c r="L45" s="42">
        <v>22.5</v>
      </c>
    </row>
    <row r="46" spans="1:12" ht="15" x14ac:dyDescent="0.25">
      <c r="A46" s="23"/>
      <c r="B46" s="16"/>
      <c r="C46" s="7"/>
      <c r="D46" s="17" t="s">
        <v>32</v>
      </c>
      <c r="E46" s="8"/>
      <c r="F46" s="18">
        <f>SUM(F40:F45)</f>
        <v>824</v>
      </c>
      <c r="G46" s="18">
        <f>SUM(G40:G45)</f>
        <v>38</v>
      </c>
      <c r="H46" s="18">
        <f>SUM(H40:H45)</f>
        <v>27</v>
      </c>
      <c r="I46" s="18">
        <f>SUM(I40:I45)</f>
        <v>102</v>
      </c>
      <c r="J46" s="18">
        <f>SUM(J40:J45)</f>
        <v>942</v>
      </c>
      <c r="K46" s="24"/>
      <c r="L46" s="18">
        <f>SUM(L40:L45)</f>
        <v>79.38</v>
      </c>
    </row>
    <row r="47" spans="1:12" ht="15.75" customHeight="1" thickBot="1" x14ac:dyDescent="0.25">
      <c r="A47" s="28">
        <f>A38</f>
        <v>1</v>
      </c>
      <c r="B47" s="29">
        <f>B38</f>
        <v>4</v>
      </c>
      <c r="C47" s="87" t="s">
        <v>4</v>
      </c>
      <c r="D47" s="88"/>
      <c r="E47" s="30"/>
      <c r="F47" s="31">
        <f>F39+F46</f>
        <v>824</v>
      </c>
      <c r="G47" s="31">
        <f>G39+G46</f>
        <v>38</v>
      </c>
      <c r="H47" s="31">
        <f>H39+H46</f>
        <v>27</v>
      </c>
      <c r="I47" s="31">
        <f>I39+I46</f>
        <v>102</v>
      </c>
      <c r="J47" s="31">
        <f>J39+J46</f>
        <v>942</v>
      </c>
      <c r="K47" s="31"/>
      <c r="L47" s="31">
        <f>L39+L46</f>
        <v>79.38</v>
      </c>
    </row>
    <row r="48" spans="1:12" ht="15" x14ac:dyDescent="0.25">
      <c r="A48" s="19">
        <v>1</v>
      </c>
      <c r="B48" s="20">
        <v>5</v>
      </c>
      <c r="C48" s="21" t="s">
        <v>20</v>
      </c>
      <c r="D48" s="5" t="s">
        <v>21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6"/>
      <c r="C49" s="7"/>
      <c r="D49" s="17" t="s">
        <v>32</v>
      </c>
      <c r="E49" s="8"/>
      <c r="F49" s="18">
        <f>SUM(F48:F48)</f>
        <v>0</v>
      </c>
      <c r="G49" s="18">
        <f>SUM(G48:G48)</f>
        <v>0</v>
      </c>
      <c r="H49" s="18">
        <f>SUM(H48:H48)</f>
        <v>0</v>
      </c>
      <c r="I49" s="18">
        <f>SUM(I48:I48)</f>
        <v>0</v>
      </c>
      <c r="J49" s="18">
        <f>SUM(J48:J48)</f>
        <v>0</v>
      </c>
      <c r="K49" s="24"/>
      <c r="L49" s="18">
        <f>SUM(L48:L48)</f>
        <v>0</v>
      </c>
    </row>
    <row r="50" spans="1:12" ht="15" x14ac:dyDescent="0.25">
      <c r="A50" s="25">
        <f>A48</f>
        <v>1</v>
      </c>
      <c r="B50" s="12">
        <f>B48</f>
        <v>5</v>
      </c>
      <c r="C50" s="9" t="s">
        <v>24</v>
      </c>
      <c r="D50" s="6" t="s">
        <v>25</v>
      </c>
      <c r="E50" s="41" t="s">
        <v>61</v>
      </c>
      <c r="F50" s="42">
        <v>60</v>
      </c>
      <c r="G50" s="42">
        <v>1</v>
      </c>
      <c r="H50" s="42">
        <v>5</v>
      </c>
      <c r="I50" s="42">
        <v>9</v>
      </c>
      <c r="J50" s="42">
        <v>58</v>
      </c>
      <c r="K50" s="43"/>
      <c r="L50" s="42">
        <v>4.17</v>
      </c>
    </row>
    <row r="51" spans="1:12" ht="15" x14ac:dyDescent="0.25">
      <c r="A51" s="22"/>
      <c r="B51" s="14"/>
      <c r="C51" s="10"/>
      <c r="D51" s="6" t="s">
        <v>26</v>
      </c>
      <c r="E51" s="41" t="s">
        <v>54</v>
      </c>
      <c r="F51" s="42">
        <v>200</v>
      </c>
      <c r="G51" s="42">
        <v>3</v>
      </c>
      <c r="H51" s="42">
        <v>7</v>
      </c>
      <c r="I51" s="42">
        <v>20</v>
      </c>
      <c r="J51" s="42">
        <v>137</v>
      </c>
      <c r="K51" s="43"/>
      <c r="L51" s="42">
        <v>7.17</v>
      </c>
    </row>
    <row r="52" spans="1:12" ht="15" x14ac:dyDescent="0.25">
      <c r="A52" s="22"/>
      <c r="B52" s="14"/>
      <c r="C52" s="10"/>
      <c r="D52" s="6" t="s">
        <v>27</v>
      </c>
      <c r="E52" s="41" t="s">
        <v>52</v>
      </c>
      <c r="F52" s="42">
        <v>90</v>
      </c>
      <c r="G52" s="42">
        <v>9</v>
      </c>
      <c r="H52" s="42">
        <v>5</v>
      </c>
      <c r="I52" s="42">
        <v>4</v>
      </c>
      <c r="J52" s="42">
        <v>204</v>
      </c>
      <c r="K52" s="43"/>
      <c r="L52" s="42">
        <v>21.52</v>
      </c>
    </row>
    <row r="53" spans="1:12" ht="15" x14ac:dyDescent="0.25">
      <c r="A53" s="22"/>
      <c r="B53" s="14"/>
      <c r="C53" s="10"/>
      <c r="D53" s="6" t="s">
        <v>28</v>
      </c>
      <c r="E53" s="41" t="s">
        <v>58</v>
      </c>
      <c r="F53" s="42">
        <v>150</v>
      </c>
      <c r="G53" s="42">
        <v>4</v>
      </c>
      <c r="H53" s="42">
        <v>7</v>
      </c>
      <c r="I53" s="42">
        <v>18</v>
      </c>
      <c r="J53" s="42">
        <v>152</v>
      </c>
      <c r="K53" s="43"/>
      <c r="L53" s="42">
        <v>15.91</v>
      </c>
    </row>
    <row r="54" spans="1:12" ht="15" x14ac:dyDescent="0.25">
      <c r="A54" s="22"/>
      <c r="B54" s="14"/>
      <c r="C54" s="10"/>
      <c r="D54" s="6" t="s">
        <v>29</v>
      </c>
      <c r="E54" s="41" t="s">
        <v>59</v>
      </c>
      <c r="F54" s="42">
        <v>200</v>
      </c>
      <c r="G54" s="42">
        <v>0</v>
      </c>
      <c r="H54" s="42">
        <v>0</v>
      </c>
      <c r="I54" s="42">
        <v>25</v>
      </c>
      <c r="J54" s="42">
        <v>118</v>
      </c>
      <c r="K54" s="43"/>
      <c r="L54" s="42">
        <v>5.04</v>
      </c>
    </row>
    <row r="55" spans="1:12" ht="15" x14ac:dyDescent="0.25">
      <c r="A55" s="22"/>
      <c r="B55" s="14"/>
      <c r="C55" s="10"/>
      <c r="D55" s="6" t="s">
        <v>31</v>
      </c>
      <c r="E55" s="41" t="s">
        <v>22</v>
      </c>
      <c r="F55" s="42">
        <v>54</v>
      </c>
      <c r="G55" s="42">
        <v>2</v>
      </c>
      <c r="H55" s="42">
        <v>1</v>
      </c>
      <c r="I55" s="42">
        <v>1</v>
      </c>
      <c r="J55" s="42">
        <v>62</v>
      </c>
      <c r="K55" s="43"/>
      <c r="L55" s="42">
        <v>3.8</v>
      </c>
    </row>
    <row r="56" spans="1:12" ht="15" x14ac:dyDescent="0.25">
      <c r="A56" s="22"/>
      <c r="B56" s="14"/>
      <c r="C56" s="10"/>
      <c r="D56" s="66" t="s">
        <v>65</v>
      </c>
      <c r="E56" s="41" t="s">
        <v>62</v>
      </c>
      <c r="F56" s="42">
        <v>200</v>
      </c>
      <c r="G56" s="42">
        <v>1</v>
      </c>
      <c r="H56" s="42">
        <v>0</v>
      </c>
      <c r="I56" s="42">
        <v>20</v>
      </c>
      <c r="J56" s="42">
        <v>92</v>
      </c>
      <c r="K56" s="43"/>
      <c r="L56" s="42">
        <v>28</v>
      </c>
    </row>
    <row r="57" spans="1:12" ht="15" x14ac:dyDescent="0.25">
      <c r="A57" s="23"/>
      <c r="B57" s="16"/>
      <c r="C57" s="7"/>
      <c r="D57" s="17" t="s">
        <v>32</v>
      </c>
      <c r="E57" s="8"/>
      <c r="F57" s="18">
        <f>SUM(F50:F56)</f>
        <v>954</v>
      </c>
      <c r="G57" s="18">
        <f>SUM(G50:G56)</f>
        <v>20</v>
      </c>
      <c r="H57" s="18">
        <f>SUM(H50:H56)</f>
        <v>25</v>
      </c>
      <c r="I57" s="18">
        <f>SUM(I50:I56)</f>
        <v>97</v>
      </c>
      <c r="J57" s="18">
        <f>SUM(J50:J56)</f>
        <v>823</v>
      </c>
      <c r="K57" s="24"/>
      <c r="L57" s="18">
        <f>SUM(L50:L56)</f>
        <v>85.609999999999985</v>
      </c>
    </row>
    <row r="58" spans="1:12" ht="15.75" customHeight="1" x14ac:dyDescent="0.2">
      <c r="A58" s="28">
        <f>A48</f>
        <v>1</v>
      </c>
      <c r="B58" s="29">
        <f>B48</f>
        <v>5</v>
      </c>
      <c r="C58" s="87" t="s">
        <v>4</v>
      </c>
      <c r="D58" s="88"/>
      <c r="E58" s="30"/>
      <c r="F58" s="31">
        <f>F49+F57</f>
        <v>954</v>
      </c>
      <c r="G58" s="31">
        <f>G49+G57</f>
        <v>20</v>
      </c>
      <c r="H58" s="31">
        <f>H49+H57</f>
        <v>25</v>
      </c>
      <c r="I58" s="31">
        <f>I49+I57</f>
        <v>97</v>
      </c>
      <c r="J58" s="31">
        <f>J49+J57</f>
        <v>823</v>
      </c>
      <c r="K58" s="31"/>
      <c r="L58" s="31">
        <f>L49+L57</f>
        <v>85.609999999999985</v>
      </c>
    </row>
    <row r="59" spans="1:12" ht="15" x14ac:dyDescent="0.25">
      <c r="A59" s="19">
        <v>2</v>
      </c>
      <c r="B59" s="20">
        <v>1</v>
      </c>
      <c r="C59" s="21" t="s">
        <v>20</v>
      </c>
      <c r="D59" s="5" t="s">
        <v>21</v>
      </c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6"/>
      <c r="C60" s="7"/>
      <c r="D60" s="17" t="s">
        <v>32</v>
      </c>
      <c r="E60" s="8"/>
      <c r="F60" s="18">
        <f>SUM(F59:F59)</f>
        <v>0</v>
      </c>
      <c r="G60" s="18">
        <f>SUM(G59:G59)</f>
        <v>0</v>
      </c>
      <c r="H60" s="18">
        <f>SUM(H59:H59)</f>
        <v>0</v>
      </c>
      <c r="I60" s="18">
        <f>SUM(I59:I59)</f>
        <v>0</v>
      </c>
      <c r="J60" s="18">
        <f>SUM(J59:J59)</f>
        <v>0</v>
      </c>
      <c r="K60" s="24"/>
      <c r="L60" s="18">
        <f>SUM(L59:L59)</f>
        <v>0</v>
      </c>
    </row>
    <row r="61" spans="1:12" ht="15" x14ac:dyDescent="0.25">
      <c r="A61" s="25">
        <f>A59</f>
        <v>2</v>
      </c>
      <c r="B61" s="12">
        <f>B59</f>
        <v>1</v>
      </c>
      <c r="C61" s="9" t="s">
        <v>24</v>
      </c>
      <c r="D61" s="6" t="s">
        <v>25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2"/>
      <c r="B62" s="14"/>
      <c r="C62" s="10"/>
      <c r="D62" s="6" t="s">
        <v>26</v>
      </c>
      <c r="E62" s="50" t="s">
        <v>42</v>
      </c>
      <c r="F62" s="52">
        <v>200</v>
      </c>
      <c r="G62" s="42">
        <v>3.4</v>
      </c>
      <c r="H62" s="42">
        <v>6.7</v>
      </c>
      <c r="I62" s="42">
        <v>17.8</v>
      </c>
      <c r="J62" s="42">
        <v>137</v>
      </c>
      <c r="K62" s="43"/>
      <c r="L62" s="53">
        <v>5.84</v>
      </c>
    </row>
    <row r="63" spans="1:12" ht="15" x14ac:dyDescent="0.25">
      <c r="A63" s="22"/>
      <c r="B63" s="14"/>
      <c r="C63" s="10"/>
      <c r="D63" s="6" t="s">
        <v>27</v>
      </c>
      <c r="E63" s="50" t="s">
        <v>52</v>
      </c>
      <c r="F63" s="52">
        <v>90</v>
      </c>
      <c r="G63" s="42">
        <v>20</v>
      </c>
      <c r="H63" s="42">
        <v>10</v>
      </c>
      <c r="I63" s="42">
        <v>19</v>
      </c>
      <c r="J63" s="42">
        <v>280</v>
      </c>
      <c r="K63" s="43"/>
      <c r="L63" s="54">
        <v>21.52</v>
      </c>
    </row>
    <row r="64" spans="1:12" ht="15" x14ac:dyDescent="0.25">
      <c r="A64" s="22"/>
      <c r="B64" s="14"/>
      <c r="C64" s="10"/>
      <c r="D64" s="6" t="s">
        <v>28</v>
      </c>
      <c r="E64" s="50" t="s">
        <v>43</v>
      </c>
      <c r="F64" s="52">
        <v>150</v>
      </c>
      <c r="G64" s="42">
        <v>4</v>
      </c>
      <c r="H64" s="42">
        <v>8</v>
      </c>
      <c r="I64" s="42">
        <v>18</v>
      </c>
      <c r="J64" s="42">
        <v>152</v>
      </c>
      <c r="K64" s="43"/>
      <c r="L64" s="54">
        <v>7.53</v>
      </c>
    </row>
    <row r="65" spans="1:12" ht="15" x14ac:dyDescent="0.25">
      <c r="A65" s="22"/>
      <c r="B65" s="14"/>
      <c r="C65" s="10"/>
      <c r="D65" s="6" t="s">
        <v>29</v>
      </c>
      <c r="E65" s="50" t="s">
        <v>41</v>
      </c>
      <c r="F65" s="52">
        <v>200</v>
      </c>
      <c r="G65" s="42">
        <v>3</v>
      </c>
      <c r="H65" s="42">
        <v>7</v>
      </c>
      <c r="I65" s="42">
        <v>21</v>
      </c>
      <c r="J65" s="42">
        <v>137</v>
      </c>
      <c r="K65" s="43"/>
      <c r="L65" s="42">
        <v>22.8</v>
      </c>
    </row>
    <row r="66" spans="1:12" ht="15" x14ac:dyDescent="0.25">
      <c r="A66" s="22"/>
      <c r="B66" s="14"/>
      <c r="C66" s="10"/>
      <c r="D66" s="6" t="s">
        <v>30</v>
      </c>
      <c r="E66" s="64" t="s">
        <v>45</v>
      </c>
      <c r="F66" s="52">
        <v>75</v>
      </c>
      <c r="G66" s="42">
        <v>5</v>
      </c>
      <c r="H66" s="42">
        <v>3</v>
      </c>
      <c r="I66" s="42">
        <v>40</v>
      </c>
      <c r="J66" s="42">
        <v>212</v>
      </c>
      <c r="K66" s="43"/>
      <c r="L66" s="42">
        <v>24</v>
      </c>
    </row>
    <row r="67" spans="1:12" ht="15" x14ac:dyDescent="0.25">
      <c r="A67" s="22"/>
      <c r="B67" s="14"/>
      <c r="C67" s="10"/>
      <c r="D67" s="6" t="s">
        <v>31</v>
      </c>
      <c r="E67" s="50" t="s">
        <v>44</v>
      </c>
      <c r="F67" s="52">
        <v>54</v>
      </c>
      <c r="G67" s="42">
        <v>2</v>
      </c>
      <c r="H67" s="42">
        <v>1</v>
      </c>
      <c r="I67" s="42">
        <v>1</v>
      </c>
      <c r="J67" s="42">
        <v>62</v>
      </c>
      <c r="K67" s="43"/>
      <c r="L67" s="42">
        <v>3.8</v>
      </c>
    </row>
    <row r="68" spans="1:12" ht="15" x14ac:dyDescent="0.25">
      <c r="A68" s="23"/>
      <c r="B68" s="16"/>
      <c r="C68" s="7"/>
      <c r="D68" s="17" t="s">
        <v>32</v>
      </c>
      <c r="E68" s="8"/>
      <c r="F68" s="18">
        <f>SUM(F61:F67)</f>
        <v>769</v>
      </c>
      <c r="G68" s="18">
        <f>SUM(G61:G67)</f>
        <v>37.4</v>
      </c>
      <c r="H68" s="18">
        <f>SUM(H61:H67)</f>
        <v>35.700000000000003</v>
      </c>
      <c r="I68" s="18">
        <f>SUM(I61:I67)</f>
        <v>116.8</v>
      </c>
      <c r="J68" s="18">
        <f>SUM(J61:J67)</f>
        <v>980</v>
      </c>
      <c r="K68" s="24"/>
      <c r="L68" s="18">
        <f>SUM(L61:L67)</f>
        <v>85.49</v>
      </c>
    </row>
    <row r="69" spans="1:12" ht="15" x14ac:dyDescent="0.2">
      <c r="A69" s="28">
        <f>A59</f>
        <v>2</v>
      </c>
      <c r="B69" s="29">
        <f>B59</f>
        <v>1</v>
      </c>
      <c r="C69" s="87" t="s">
        <v>4</v>
      </c>
      <c r="D69" s="88"/>
      <c r="E69" s="30"/>
      <c r="F69" s="31">
        <f>F60+F68</f>
        <v>769</v>
      </c>
      <c r="G69" s="31">
        <f>G60+G68</f>
        <v>37.4</v>
      </c>
      <c r="H69" s="31">
        <f>H60+H68</f>
        <v>35.700000000000003</v>
      </c>
      <c r="I69" s="31">
        <f>I60+I68</f>
        <v>116.8</v>
      </c>
      <c r="J69" s="31">
        <f>J60+J68</f>
        <v>980</v>
      </c>
      <c r="K69" s="31"/>
      <c r="L69" s="31">
        <f>L60+L68</f>
        <v>85.49</v>
      </c>
    </row>
    <row r="70" spans="1:12" ht="15" x14ac:dyDescent="0.25">
      <c r="A70" s="13">
        <v>2</v>
      </c>
      <c r="B70" s="14">
        <v>2</v>
      </c>
      <c r="C70" s="21" t="s">
        <v>20</v>
      </c>
      <c r="D70" s="5" t="s">
        <v>21</v>
      </c>
      <c r="E70" s="38"/>
      <c r="F70" s="39"/>
      <c r="G70" s="39"/>
      <c r="H70" s="39"/>
      <c r="I70" s="39"/>
      <c r="J70" s="39"/>
      <c r="K70" s="40"/>
      <c r="L70" s="39"/>
    </row>
    <row r="71" spans="1:12" ht="15" x14ac:dyDescent="0.25">
      <c r="A71" s="15"/>
      <c r="B71" s="16"/>
      <c r="C71" s="7"/>
      <c r="D71" s="17" t="s">
        <v>32</v>
      </c>
      <c r="E71" s="8"/>
      <c r="F71" s="18">
        <f>SUM(F70:F70)</f>
        <v>0</v>
      </c>
      <c r="G71" s="18">
        <f>SUM(G70:G70)</f>
        <v>0</v>
      </c>
      <c r="H71" s="18">
        <f>SUM(H70:H70)</f>
        <v>0</v>
      </c>
      <c r="I71" s="18">
        <f>SUM(I70:I70)</f>
        <v>0</v>
      </c>
      <c r="J71" s="18">
        <f>SUM(J70:J70)</f>
        <v>0</v>
      </c>
      <c r="K71" s="24"/>
      <c r="L71" s="18">
        <f>SUM(L70:L70)</f>
        <v>0</v>
      </c>
    </row>
    <row r="72" spans="1:12" ht="15" x14ac:dyDescent="0.25">
      <c r="A72" s="12">
        <f>A70</f>
        <v>2</v>
      </c>
      <c r="B72" s="12">
        <f>B70</f>
        <v>2</v>
      </c>
      <c r="C72" s="9" t="s">
        <v>24</v>
      </c>
      <c r="D72" s="6" t="s">
        <v>25</v>
      </c>
      <c r="E72" s="56" t="s">
        <v>47</v>
      </c>
      <c r="F72" s="63">
        <v>60</v>
      </c>
      <c r="G72" s="57">
        <v>1</v>
      </c>
      <c r="H72" s="57">
        <v>0</v>
      </c>
      <c r="I72" s="75">
        <v>1</v>
      </c>
      <c r="J72" s="59">
        <v>10</v>
      </c>
      <c r="K72" s="43"/>
      <c r="L72" s="61">
        <v>6</v>
      </c>
    </row>
    <row r="73" spans="1:12" ht="15" x14ac:dyDescent="0.25">
      <c r="A73" s="13"/>
      <c r="B73" s="14"/>
      <c r="C73" s="10"/>
      <c r="D73" s="6" t="s">
        <v>26</v>
      </c>
      <c r="E73" s="55" t="s">
        <v>67</v>
      </c>
      <c r="F73" s="42">
        <v>210</v>
      </c>
      <c r="G73" s="42">
        <v>6</v>
      </c>
      <c r="H73" s="42">
        <v>6</v>
      </c>
      <c r="I73" s="42">
        <v>14</v>
      </c>
      <c r="J73" s="42">
        <v>132</v>
      </c>
      <c r="K73" s="43"/>
      <c r="L73" s="42">
        <v>11.07</v>
      </c>
    </row>
    <row r="74" spans="1:12" ht="15" x14ac:dyDescent="0.25">
      <c r="A74" s="13"/>
      <c r="B74" s="14"/>
      <c r="C74" s="10"/>
      <c r="D74" s="6" t="s">
        <v>27</v>
      </c>
      <c r="E74" s="56" t="s">
        <v>63</v>
      </c>
      <c r="F74" s="65">
        <v>90</v>
      </c>
      <c r="G74" s="59">
        <v>17</v>
      </c>
      <c r="H74" s="59">
        <v>21</v>
      </c>
      <c r="I74" s="59">
        <v>40</v>
      </c>
      <c r="J74" s="76">
        <v>270</v>
      </c>
      <c r="K74" s="43"/>
      <c r="L74" s="62">
        <v>46.47</v>
      </c>
    </row>
    <row r="75" spans="1:12" ht="15" x14ac:dyDescent="0.25">
      <c r="A75" s="13"/>
      <c r="B75" s="14"/>
      <c r="C75" s="10"/>
      <c r="D75" s="6" t="s">
        <v>28</v>
      </c>
      <c r="E75" s="55" t="s">
        <v>49</v>
      </c>
      <c r="F75" s="65">
        <v>150</v>
      </c>
      <c r="G75" s="59">
        <v>3.69</v>
      </c>
      <c r="H75" s="59">
        <v>6.27</v>
      </c>
      <c r="I75" s="59">
        <v>32.67</v>
      </c>
      <c r="J75" s="76">
        <v>202.19</v>
      </c>
      <c r="K75" s="43"/>
      <c r="L75" s="62">
        <v>8.4600000000000009</v>
      </c>
    </row>
    <row r="76" spans="1:12" ht="15" x14ac:dyDescent="0.25">
      <c r="A76" s="13"/>
      <c r="B76" s="14"/>
      <c r="C76" s="10"/>
      <c r="D76" s="6" t="s">
        <v>29</v>
      </c>
      <c r="E76" s="55" t="s">
        <v>57</v>
      </c>
      <c r="F76" s="42">
        <v>200</v>
      </c>
      <c r="G76" s="42">
        <v>0</v>
      </c>
      <c r="H76" s="42">
        <v>0</v>
      </c>
      <c r="I76" s="42">
        <v>10</v>
      </c>
      <c r="J76" s="42">
        <v>40</v>
      </c>
      <c r="K76" s="43"/>
      <c r="L76" s="42">
        <v>3.41</v>
      </c>
    </row>
    <row r="77" spans="1:12" ht="15" x14ac:dyDescent="0.25">
      <c r="A77" s="13"/>
      <c r="B77" s="14"/>
      <c r="C77" s="10"/>
      <c r="D77" s="6" t="s">
        <v>31</v>
      </c>
      <c r="E77" s="41" t="s">
        <v>44</v>
      </c>
      <c r="F77" s="42">
        <v>54</v>
      </c>
      <c r="G77" s="42">
        <v>2</v>
      </c>
      <c r="H77" s="42">
        <v>1</v>
      </c>
      <c r="I77" s="42">
        <v>15</v>
      </c>
      <c r="J77" s="42">
        <v>62</v>
      </c>
      <c r="K77" s="43"/>
      <c r="L77" s="42">
        <v>3.8</v>
      </c>
    </row>
    <row r="78" spans="1:12" ht="15" x14ac:dyDescent="0.25">
      <c r="A78" s="13"/>
      <c r="B78" s="14"/>
      <c r="C78" s="10"/>
      <c r="D78" s="66" t="s">
        <v>68</v>
      </c>
      <c r="E78" s="41" t="s">
        <v>66</v>
      </c>
      <c r="F78" s="42">
        <v>20</v>
      </c>
      <c r="G78" s="42">
        <v>6</v>
      </c>
      <c r="H78" s="42">
        <v>6</v>
      </c>
      <c r="I78" s="42">
        <v>8</v>
      </c>
      <c r="J78" s="42">
        <v>110</v>
      </c>
      <c r="K78" s="43"/>
      <c r="L78" s="42">
        <v>5.53</v>
      </c>
    </row>
    <row r="79" spans="1:12" ht="15" x14ac:dyDescent="0.25">
      <c r="A79" s="15"/>
      <c r="B79" s="16"/>
      <c r="C79" s="7"/>
      <c r="D79" s="17" t="s">
        <v>32</v>
      </c>
      <c r="E79" s="8"/>
      <c r="F79" s="18">
        <f>SUM(F72:F78)</f>
        <v>784</v>
      </c>
      <c r="G79" s="18">
        <f>SUM(G72:G78)</f>
        <v>35.69</v>
      </c>
      <c r="H79" s="18">
        <f>SUM(H72:H78)</f>
        <v>40.269999999999996</v>
      </c>
      <c r="I79" s="18">
        <f>SUM(I72:I78)</f>
        <v>120.67</v>
      </c>
      <c r="J79" s="18">
        <f>SUM(J72:J78)</f>
        <v>826.19</v>
      </c>
      <c r="K79" s="24"/>
      <c r="L79" s="18">
        <f>SUM(L72:L78)</f>
        <v>84.74</v>
      </c>
    </row>
    <row r="80" spans="1:12" ht="15.75" thickBot="1" x14ac:dyDescent="0.3">
      <c r="A80" s="32">
        <f>A70</f>
        <v>2</v>
      </c>
      <c r="B80" s="32">
        <f>B70</f>
        <v>2</v>
      </c>
      <c r="C80" s="87" t="s">
        <v>4</v>
      </c>
      <c r="D80" s="88"/>
      <c r="E80" s="73"/>
      <c r="F80" s="74">
        <f>F71+F79</f>
        <v>784</v>
      </c>
      <c r="G80" s="74">
        <f t="shared" ref="G80:L80" si="0">G71+G79</f>
        <v>35.69</v>
      </c>
      <c r="H80" s="74">
        <f t="shared" si="0"/>
        <v>40.269999999999996</v>
      </c>
      <c r="I80" s="74">
        <f t="shared" si="0"/>
        <v>120.67</v>
      </c>
      <c r="J80" s="74">
        <f t="shared" si="0"/>
        <v>826.19</v>
      </c>
      <c r="K80" s="74"/>
      <c r="L80" s="78">
        <f t="shared" si="0"/>
        <v>84.74</v>
      </c>
    </row>
    <row r="81" spans="1:12" ht="15" x14ac:dyDescent="0.25">
      <c r="A81" s="19">
        <v>2</v>
      </c>
      <c r="B81" s="20">
        <v>3</v>
      </c>
      <c r="C81" s="21" t="s">
        <v>20</v>
      </c>
      <c r="D81" s="5" t="s">
        <v>21</v>
      </c>
      <c r="E81" s="67"/>
      <c r="F81" s="68"/>
      <c r="G81" s="69"/>
      <c r="H81" s="69"/>
      <c r="I81" s="72"/>
      <c r="J81" s="77"/>
      <c r="K81" s="71"/>
      <c r="L81" s="70"/>
    </row>
    <row r="82" spans="1:12" ht="15" x14ac:dyDescent="0.25">
      <c r="A82" s="23"/>
      <c r="B82" s="16"/>
      <c r="C82" s="7"/>
      <c r="D82" s="17" t="s">
        <v>32</v>
      </c>
      <c r="E82" s="79"/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1"/>
      <c r="L82" s="82">
        <v>0</v>
      </c>
    </row>
    <row r="83" spans="1:12" ht="15" x14ac:dyDescent="0.25">
      <c r="A83" s="25">
        <f>A81</f>
        <v>2</v>
      </c>
      <c r="B83" s="12">
        <f>B81</f>
        <v>3</v>
      </c>
      <c r="C83" s="9" t="s">
        <v>24</v>
      </c>
      <c r="D83" s="6" t="s">
        <v>25</v>
      </c>
      <c r="E83" s="55" t="s">
        <v>55</v>
      </c>
      <c r="F83" s="42">
        <v>60</v>
      </c>
      <c r="G83" s="42">
        <v>0</v>
      </c>
      <c r="H83" s="42">
        <v>0</v>
      </c>
      <c r="I83" s="42">
        <v>2</v>
      </c>
      <c r="J83" s="42">
        <v>8</v>
      </c>
      <c r="K83" s="43"/>
      <c r="L83" s="42">
        <v>5.2</v>
      </c>
    </row>
    <row r="84" spans="1:12" ht="15" x14ac:dyDescent="0.25">
      <c r="A84" s="22"/>
      <c r="B84" s="14"/>
      <c r="C84" s="10"/>
      <c r="D84" s="6" t="s">
        <v>26</v>
      </c>
      <c r="E84" s="56" t="s">
        <v>48</v>
      </c>
      <c r="F84" s="65">
        <v>200</v>
      </c>
      <c r="G84" s="59">
        <v>3.4</v>
      </c>
      <c r="H84" s="59">
        <v>6.7</v>
      </c>
      <c r="I84" s="60">
        <v>12</v>
      </c>
      <c r="J84" s="59">
        <v>137</v>
      </c>
      <c r="K84" s="43"/>
      <c r="L84" s="62">
        <v>7.32</v>
      </c>
    </row>
    <row r="85" spans="1:12" ht="15" x14ac:dyDescent="0.25">
      <c r="A85" s="22"/>
      <c r="B85" s="14"/>
      <c r="C85" s="10"/>
      <c r="D85" s="6" t="s">
        <v>27</v>
      </c>
      <c r="E85" s="55" t="s">
        <v>46</v>
      </c>
      <c r="F85" s="42">
        <v>150</v>
      </c>
      <c r="G85" s="42">
        <v>25</v>
      </c>
      <c r="H85" s="42">
        <v>17</v>
      </c>
      <c r="I85" s="42">
        <v>32</v>
      </c>
      <c r="J85" s="42">
        <v>377</v>
      </c>
      <c r="K85" s="43"/>
      <c r="L85" s="42">
        <v>44.25</v>
      </c>
    </row>
    <row r="86" spans="1:12" ht="15" x14ac:dyDescent="0.25">
      <c r="A86" s="22"/>
      <c r="B86" s="14"/>
      <c r="C86" s="10"/>
      <c r="D86" s="83" t="s">
        <v>29</v>
      </c>
      <c r="E86" s="55" t="s">
        <v>57</v>
      </c>
      <c r="F86" s="42">
        <v>200</v>
      </c>
      <c r="G86" s="42">
        <v>0</v>
      </c>
      <c r="H86" s="42">
        <v>0</v>
      </c>
      <c r="I86" s="42">
        <v>10</v>
      </c>
      <c r="J86" s="42">
        <v>40</v>
      </c>
      <c r="K86" s="43"/>
      <c r="L86" s="42">
        <v>3.41</v>
      </c>
    </row>
    <row r="87" spans="1:12" ht="15" x14ac:dyDescent="0.25">
      <c r="A87" s="22"/>
      <c r="B87" s="14"/>
      <c r="C87" s="10"/>
      <c r="D87" s="6" t="s">
        <v>31</v>
      </c>
      <c r="E87" s="41" t="s">
        <v>22</v>
      </c>
      <c r="F87" s="42">
        <v>54</v>
      </c>
      <c r="G87" s="42">
        <v>2</v>
      </c>
      <c r="H87" s="42">
        <v>1</v>
      </c>
      <c r="I87" s="42">
        <v>1</v>
      </c>
      <c r="J87" s="42">
        <v>62</v>
      </c>
      <c r="K87" s="43"/>
      <c r="L87" s="42">
        <v>3.8</v>
      </c>
    </row>
    <row r="88" spans="1:12" ht="15" x14ac:dyDescent="0.25">
      <c r="A88" s="22"/>
      <c r="B88" s="14"/>
      <c r="C88" s="10"/>
      <c r="D88" s="83" t="s">
        <v>23</v>
      </c>
      <c r="E88" s="41" t="s">
        <v>53</v>
      </c>
      <c r="F88" s="42">
        <v>150</v>
      </c>
      <c r="G88" s="42">
        <v>1</v>
      </c>
      <c r="H88" s="42">
        <v>0</v>
      </c>
      <c r="I88" s="42">
        <v>20</v>
      </c>
      <c r="J88" s="42">
        <v>102</v>
      </c>
      <c r="K88" s="43"/>
      <c r="L88" s="42">
        <v>21</v>
      </c>
    </row>
    <row r="89" spans="1:12" ht="15" x14ac:dyDescent="0.25">
      <c r="A89" s="23"/>
      <c r="B89" s="16"/>
      <c r="C89" s="7"/>
      <c r="D89" s="17" t="s">
        <v>32</v>
      </c>
      <c r="E89" s="8"/>
      <c r="F89" s="18">
        <f>SUM(F83:F88)</f>
        <v>814</v>
      </c>
      <c r="G89" s="18">
        <f>SUM(G83:G88)</f>
        <v>31.4</v>
      </c>
      <c r="H89" s="18">
        <f>SUM(H83:H88)</f>
        <v>24.7</v>
      </c>
      <c r="I89" s="18">
        <f>SUM(I83:I88)</f>
        <v>77</v>
      </c>
      <c r="J89" s="18">
        <f>SUM(J83:J88)</f>
        <v>726</v>
      </c>
      <c r="K89" s="24"/>
      <c r="L89" s="18">
        <f>SUM(L83:L88)</f>
        <v>84.97999999999999</v>
      </c>
    </row>
    <row r="90" spans="1:12" ht="15.75" thickBot="1" x14ac:dyDescent="0.25">
      <c r="A90" s="28">
        <f>A81</f>
        <v>2</v>
      </c>
      <c r="B90" s="29">
        <f>B81</f>
        <v>3</v>
      </c>
      <c r="C90" s="87" t="s">
        <v>4</v>
      </c>
      <c r="D90" s="88"/>
      <c r="E90" s="30"/>
      <c r="F90" s="31">
        <f>F82+F89</f>
        <v>814</v>
      </c>
      <c r="G90" s="31">
        <f>G82+G89</f>
        <v>31.4</v>
      </c>
      <c r="H90" s="31">
        <f>H82+H89</f>
        <v>24.7</v>
      </c>
      <c r="I90" s="31">
        <f>I82+I89</f>
        <v>77</v>
      </c>
      <c r="J90" s="31">
        <f>J82+J89</f>
        <v>726</v>
      </c>
      <c r="K90" s="31"/>
      <c r="L90" s="31">
        <f>L82+L89</f>
        <v>84.97999999999999</v>
      </c>
    </row>
    <row r="91" spans="1:12" ht="15" x14ac:dyDescent="0.25">
      <c r="A91" s="19">
        <v>2</v>
      </c>
      <c r="B91" s="20">
        <v>4</v>
      </c>
      <c r="C91" s="21" t="s">
        <v>20</v>
      </c>
      <c r="D91" s="5" t="s">
        <v>21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6"/>
      <c r="C92" s="7"/>
      <c r="D92" s="17" t="s">
        <v>32</v>
      </c>
      <c r="E92" s="8"/>
      <c r="F92" s="18">
        <f>SUM(F91:F91)</f>
        <v>0</v>
      </c>
      <c r="G92" s="18">
        <f>SUM(G91:G91)</f>
        <v>0</v>
      </c>
      <c r="H92" s="18">
        <f>SUM(H91:H91)</f>
        <v>0</v>
      </c>
      <c r="I92" s="18">
        <f>SUM(I91:I91)</f>
        <v>0</v>
      </c>
      <c r="J92" s="18">
        <f>SUM(J91:J91)</f>
        <v>0</v>
      </c>
      <c r="K92" s="24"/>
      <c r="L92" s="18">
        <f>SUM(L91:L91)</f>
        <v>0</v>
      </c>
    </row>
    <row r="93" spans="1:12" ht="15" x14ac:dyDescent="0.25">
      <c r="A93" s="25">
        <f>A91</f>
        <v>2</v>
      </c>
      <c r="B93" s="12">
        <f>B91</f>
        <v>4</v>
      </c>
      <c r="C93" s="9" t="s">
        <v>24</v>
      </c>
      <c r="D93" s="6" t="s">
        <v>25</v>
      </c>
      <c r="E93" s="56" t="s">
        <v>47</v>
      </c>
      <c r="F93" s="63">
        <v>60</v>
      </c>
      <c r="G93" s="57">
        <v>1</v>
      </c>
      <c r="H93" s="57">
        <v>0</v>
      </c>
      <c r="I93" s="58">
        <v>1</v>
      </c>
      <c r="J93" s="57">
        <v>10</v>
      </c>
      <c r="K93" s="43"/>
      <c r="L93" s="61">
        <v>6</v>
      </c>
    </row>
    <row r="94" spans="1:12" ht="15" x14ac:dyDescent="0.25">
      <c r="A94" s="22"/>
      <c r="B94" s="14"/>
      <c r="C94" s="10"/>
      <c r="D94" s="6" t="s">
        <v>26</v>
      </c>
      <c r="E94" s="55" t="s">
        <v>50</v>
      </c>
      <c r="F94" s="42">
        <v>210</v>
      </c>
      <c r="G94" s="42">
        <v>6</v>
      </c>
      <c r="H94" s="42">
        <v>7</v>
      </c>
      <c r="I94" s="42">
        <v>15</v>
      </c>
      <c r="J94" s="42">
        <v>138</v>
      </c>
      <c r="K94" s="43"/>
      <c r="L94" s="42">
        <v>9.3000000000000007</v>
      </c>
    </row>
    <row r="95" spans="1:12" ht="15" x14ac:dyDescent="0.25">
      <c r="A95" s="22"/>
      <c r="B95" s="14"/>
      <c r="C95" s="10"/>
      <c r="D95" s="6" t="s">
        <v>27</v>
      </c>
      <c r="E95" s="55" t="s">
        <v>51</v>
      </c>
      <c r="F95" s="42">
        <v>150</v>
      </c>
      <c r="G95" s="42">
        <v>18</v>
      </c>
      <c r="H95" s="42">
        <v>11</v>
      </c>
      <c r="I95" s="42">
        <v>15</v>
      </c>
      <c r="J95" s="42">
        <v>240</v>
      </c>
      <c r="K95" s="43"/>
      <c r="L95" s="42">
        <v>26.74</v>
      </c>
    </row>
    <row r="96" spans="1:12" ht="15" x14ac:dyDescent="0.25">
      <c r="A96" s="22"/>
      <c r="B96" s="14"/>
      <c r="C96" s="10"/>
      <c r="D96" s="6" t="s">
        <v>29</v>
      </c>
      <c r="E96" s="41" t="s">
        <v>56</v>
      </c>
      <c r="F96" s="42">
        <v>200</v>
      </c>
      <c r="G96" s="42">
        <v>8</v>
      </c>
      <c r="H96" s="42">
        <v>7</v>
      </c>
      <c r="I96" s="42">
        <v>50</v>
      </c>
      <c r="J96" s="42">
        <v>300</v>
      </c>
      <c r="K96" s="43"/>
      <c r="L96" s="42">
        <v>11.04</v>
      </c>
    </row>
    <row r="97" spans="1:12" ht="15" x14ac:dyDescent="0.25">
      <c r="A97" s="22"/>
      <c r="B97" s="14"/>
      <c r="C97" s="10"/>
      <c r="D97" s="6" t="s">
        <v>31</v>
      </c>
      <c r="E97" s="41" t="s">
        <v>22</v>
      </c>
      <c r="F97" s="42">
        <v>54</v>
      </c>
      <c r="G97" s="42">
        <v>2</v>
      </c>
      <c r="H97" s="42">
        <v>1</v>
      </c>
      <c r="I97" s="42">
        <v>1</v>
      </c>
      <c r="J97" s="42">
        <v>62</v>
      </c>
      <c r="K97" s="43"/>
      <c r="L97" s="42">
        <v>3.8</v>
      </c>
    </row>
    <row r="98" spans="1:12" ht="15" x14ac:dyDescent="0.25">
      <c r="A98" s="22"/>
      <c r="B98" s="14"/>
      <c r="C98" s="10"/>
      <c r="D98" s="6" t="s">
        <v>23</v>
      </c>
      <c r="E98" s="41" t="s">
        <v>53</v>
      </c>
      <c r="F98" s="42">
        <v>150</v>
      </c>
      <c r="G98" s="42">
        <v>3</v>
      </c>
      <c r="H98" s="42">
        <v>1</v>
      </c>
      <c r="I98" s="42">
        <v>20</v>
      </c>
      <c r="J98" s="42">
        <v>192</v>
      </c>
      <c r="K98" s="43"/>
      <c r="L98" s="42">
        <v>22.5</v>
      </c>
    </row>
    <row r="99" spans="1:12" ht="15" x14ac:dyDescent="0.25">
      <c r="A99" s="23"/>
      <c r="B99" s="16"/>
      <c r="C99" s="7"/>
      <c r="D99" s="17" t="s">
        <v>32</v>
      </c>
      <c r="E99" s="8"/>
      <c r="F99" s="18">
        <f>SUM(F93:F98)</f>
        <v>824</v>
      </c>
      <c r="G99" s="18">
        <f>SUM(G93:G98)</f>
        <v>38</v>
      </c>
      <c r="H99" s="18">
        <f>SUM(H93:H98)</f>
        <v>27</v>
      </c>
      <c r="I99" s="18">
        <f>SUM(I93:I98)</f>
        <v>102</v>
      </c>
      <c r="J99" s="18">
        <f>SUM(J93:J98)</f>
        <v>942</v>
      </c>
      <c r="K99" s="24"/>
      <c r="L99" s="18">
        <f>SUM(L93:L98)</f>
        <v>79.38</v>
      </c>
    </row>
    <row r="100" spans="1:12" ht="15.75" thickBot="1" x14ac:dyDescent="0.25">
      <c r="A100" s="28">
        <f>A91</f>
        <v>2</v>
      </c>
      <c r="B100" s="29">
        <f>B91</f>
        <v>4</v>
      </c>
      <c r="C100" s="87" t="s">
        <v>4</v>
      </c>
      <c r="D100" s="88"/>
      <c r="E100" s="30"/>
      <c r="F100" s="31">
        <f>F92+F99</f>
        <v>824</v>
      </c>
      <c r="G100" s="31">
        <f>G92+G99</f>
        <v>38</v>
      </c>
      <c r="H100" s="31">
        <f>H92+H99</f>
        <v>27</v>
      </c>
      <c r="I100" s="31">
        <f>I92+I99</f>
        <v>102</v>
      </c>
      <c r="J100" s="31">
        <f>J92+J99</f>
        <v>942</v>
      </c>
      <c r="K100" s="31"/>
      <c r="L100" s="31">
        <f>L92+L99</f>
        <v>79.38</v>
      </c>
    </row>
    <row r="101" spans="1:12" ht="15" x14ac:dyDescent="0.25">
      <c r="A101" s="19">
        <v>2</v>
      </c>
      <c r="B101" s="20">
        <v>5</v>
      </c>
      <c r="C101" s="21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.75" customHeight="1" x14ac:dyDescent="0.25">
      <c r="A102" s="23"/>
      <c r="B102" s="16"/>
      <c r="C102" s="7"/>
      <c r="D102" s="17" t="s">
        <v>32</v>
      </c>
      <c r="E102" s="8"/>
      <c r="F102" s="18">
        <f>SUM(F101:F101)</f>
        <v>0</v>
      </c>
      <c r="G102" s="18">
        <f>SUM(G101:G101)</f>
        <v>0</v>
      </c>
      <c r="H102" s="18">
        <f>SUM(H101:H101)</f>
        <v>0</v>
      </c>
      <c r="I102" s="18">
        <f>SUM(I101:I101)</f>
        <v>0</v>
      </c>
      <c r="J102" s="18">
        <f>SUM(J101:J101)</f>
        <v>0</v>
      </c>
      <c r="K102" s="24"/>
      <c r="L102" s="18">
        <f>SUM(L101:L101)</f>
        <v>0</v>
      </c>
    </row>
    <row r="103" spans="1:12" ht="15" x14ac:dyDescent="0.25">
      <c r="A103" s="25">
        <f>A101</f>
        <v>2</v>
      </c>
      <c r="B103" s="12">
        <f>B101</f>
        <v>5</v>
      </c>
      <c r="C103" s="9" t="s">
        <v>24</v>
      </c>
      <c r="D103" s="6" t="s">
        <v>25</v>
      </c>
      <c r="E103" s="41" t="s">
        <v>64</v>
      </c>
      <c r="F103" s="42">
        <v>60</v>
      </c>
      <c r="G103" s="42">
        <v>1</v>
      </c>
      <c r="H103" s="42">
        <v>1</v>
      </c>
      <c r="I103" s="42">
        <v>2</v>
      </c>
      <c r="J103" s="42">
        <v>24</v>
      </c>
      <c r="K103" s="43"/>
      <c r="L103" s="42">
        <v>6.81</v>
      </c>
    </row>
    <row r="104" spans="1:12" ht="15" x14ac:dyDescent="0.25">
      <c r="A104" s="22"/>
      <c r="B104" s="14"/>
      <c r="C104" s="10"/>
      <c r="D104" s="6" t="s">
        <v>26</v>
      </c>
      <c r="E104" s="41" t="s">
        <v>54</v>
      </c>
      <c r="F104" s="42">
        <v>200</v>
      </c>
      <c r="G104" s="42">
        <v>3</v>
      </c>
      <c r="H104" s="42">
        <v>7</v>
      </c>
      <c r="I104" s="42">
        <v>20</v>
      </c>
      <c r="J104" s="42">
        <v>137</v>
      </c>
      <c r="K104" s="43"/>
      <c r="L104" s="42">
        <v>7.17</v>
      </c>
    </row>
    <row r="105" spans="1:12" ht="15" x14ac:dyDescent="0.25">
      <c r="A105" s="22"/>
      <c r="B105" s="14"/>
      <c r="C105" s="10"/>
      <c r="D105" s="6" t="s">
        <v>27</v>
      </c>
      <c r="E105" s="41" t="s">
        <v>52</v>
      </c>
      <c r="F105" s="42">
        <v>90</v>
      </c>
      <c r="G105" s="42">
        <v>9</v>
      </c>
      <c r="H105" s="42">
        <v>5</v>
      </c>
      <c r="I105" s="42">
        <v>4</v>
      </c>
      <c r="J105" s="42">
        <v>204</v>
      </c>
      <c r="K105" s="43"/>
      <c r="L105" s="42">
        <v>21.52</v>
      </c>
    </row>
    <row r="106" spans="1:12" ht="15" x14ac:dyDescent="0.25">
      <c r="A106" s="22"/>
      <c r="B106" s="14"/>
      <c r="C106" s="10"/>
      <c r="D106" s="83" t="s">
        <v>28</v>
      </c>
      <c r="E106" s="41" t="s">
        <v>58</v>
      </c>
      <c r="F106" s="42">
        <v>150</v>
      </c>
      <c r="G106" s="42">
        <v>4</v>
      </c>
      <c r="H106" s="42">
        <v>7</v>
      </c>
      <c r="I106" s="42">
        <v>18</v>
      </c>
      <c r="J106" s="42">
        <v>152</v>
      </c>
      <c r="K106" s="43"/>
      <c r="L106" s="42">
        <v>15.91</v>
      </c>
    </row>
    <row r="107" spans="1:12" ht="15" x14ac:dyDescent="0.25">
      <c r="A107" s="22"/>
      <c r="B107" s="14"/>
      <c r="C107" s="10"/>
      <c r="D107" s="6" t="s">
        <v>29</v>
      </c>
      <c r="E107" s="55" t="s">
        <v>60</v>
      </c>
      <c r="F107" s="65">
        <v>200</v>
      </c>
      <c r="G107" s="42">
        <v>1</v>
      </c>
      <c r="H107" s="42">
        <v>0</v>
      </c>
      <c r="I107" s="42">
        <v>30</v>
      </c>
      <c r="J107" s="42">
        <v>124</v>
      </c>
      <c r="K107" s="43"/>
      <c r="L107" s="42">
        <v>4.97</v>
      </c>
    </row>
    <row r="108" spans="1:12" ht="15" x14ac:dyDescent="0.25">
      <c r="A108" s="22"/>
      <c r="B108" s="14"/>
      <c r="C108" s="10"/>
      <c r="D108" s="6" t="s">
        <v>31</v>
      </c>
      <c r="E108" s="41" t="s">
        <v>22</v>
      </c>
      <c r="F108" s="42">
        <v>54</v>
      </c>
      <c r="G108" s="42">
        <v>2</v>
      </c>
      <c r="H108" s="42">
        <v>1</v>
      </c>
      <c r="I108" s="42">
        <v>1</v>
      </c>
      <c r="J108" s="42">
        <v>62</v>
      </c>
      <c r="K108" s="43"/>
      <c r="L108" s="42">
        <v>3.8</v>
      </c>
    </row>
    <row r="109" spans="1:12" ht="15" x14ac:dyDescent="0.25">
      <c r="A109" s="22"/>
      <c r="B109" s="14"/>
      <c r="C109" s="10"/>
      <c r="D109" s="83" t="s">
        <v>65</v>
      </c>
      <c r="E109" s="41" t="s">
        <v>62</v>
      </c>
      <c r="F109" s="42">
        <v>200</v>
      </c>
      <c r="G109" s="42">
        <v>1</v>
      </c>
      <c r="H109" s="42">
        <v>0</v>
      </c>
      <c r="I109" s="42">
        <v>20</v>
      </c>
      <c r="J109" s="42">
        <v>92</v>
      </c>
      <c r="K109" s="43"/>
      <c r="L109" s="42">
        <v>28</v>
      </c>
    </row>
    <row r="110" spans="1:12" ht="15" x14ac:dyDescent="0.25">
      <c r="A110" s="23"/>
      <c r="B110" s="16"/>
      <c r="C110" s="7"/>
      <c r="D110" s="17" t="s">
        <v>32</v>
      </c>
      <c r="E110" s="8"/>
      <c r="F110" s="18">
        <f>SUM(F103:F109)</f>
        <v>954</v>
      </c>
      <c r="G110" s="18">
        <f>SUM(G103:G109)</f>
        <v>21</v>
      </c>
      <c r="H110" s="18">
        <f>SUM(H103:H109)</f>
        <v>21</v>
      </c>
      <c r="I110" s="18">
        <f>SUM(I103:I109)</f>
        <v>95</v>
      </c>
      <c r="J110" s="18">
        <f>SUM(J103:J109)</f>
        <v>795</v>
      </c>
      <c r="K110" s="24"/>
      <c r="L110" s="18">
        <f>SUM(L103:L109)</f>
        <v>88.179999999999993</v>
      </c>
    </row>
    <row r="111" spans="1:12" ht="15.75" thickBot="1" x14ac:dyDescent="0.25">
      <c r="A111" s="28">
        <f>A101</f>
        <v>2</v>
      </c>
      <c r="B111" s="29">
        <f>B101</f>
        <v>5</v>
      </c>
      <c r="C111" s="87" t="s">
        <v>4</v>
      </c>
      <c r="D111" s="88"/>
      <c r="E111" s="30"/>
      <c r="F111" s="31">
        <f>F102+F110</f>
        <v>954</v>
      </c>
      <c r="G111" s="31">
        <f>G102+G110</f>
        <v>21</v>
      </c>
      <c r="H111" s="31">
        <f>H102+H110</f>
        <v>21</v>
      </c>
      <c r="I111" s="31">
        <f>I102+I110</f>
        <v>95</v>
      </c>
      <c r="J111" s="31">
        <f>J102+J110</f>
        <v>795</v>
      </c>
      <c r="K111" s="31"/>
      <c r="L111" s="31">
        <f>L102+L110</f>
        <v>88.179999999999993</v>
      </c>
    </row>
    <row r="112" spans="1:12" ht="12.75" customHeight="1" thickBot="1" x14ac:dyDescent="0.25">
      <c r="A112" s="26"/>
      <c r="B112" s="27"/>
      <c r="C112" s="84" t="s">
        <v>5</v>
      </c>
      <c r="D112" s="85"/>
      <c r="E112" s="86"/>
      <c r="F112" s="33">
        <f>(F16+F27+F37+F47+F58+F69+F80+F90+F100+F111)/(IF(F16=0,0,1)+IF(F27=0,0,1)+IF(F37=0,0,1)+IF(F47=0,0,1)+IF(F58=0,0,1)+IF(F69=0,0,1)+IF(F80=0,0,1)+IF(F90=0,0,1)+IF(F100=0,0,1)+IF(F111=0,0,1))</f>
        <v>829</v>
      </c>
      <c r="G112" s="33">
        <f>(G16+G27+G37+G47+G58+G69+G80+G90+G100+G111)/(IF(G16=0,0,1)+IF(G27=0,0,1)+IF(G37=0,0,1)+IF(G47=0,0,1)+IF(G58=0,0,1)+IF(G69=0,0,1)+IF(G80=0,0,1)+IF(G90=0,0,1)+IF(G100=0,0,1)+IF(G111=0,0,1))</f>
        <v>32.597999999999999</v>
      </c>
      <c r="H112" s="33">
        <f>(H16+H27+H37+H47+H58+H69+H80+H90+H100+H111)/(IF(H16=0,0,1)+IF(H27=0,0,1)+IF(H37=0,0,1)+IF(H47=0,0,1)+IF(H58=0,0,1)+IF(H69=0,0,1)+IF(H80=0,0,1)+IF(H90=0,0,1)+IF(H100=0,0,1)+IF(H111=0,0,1))</f>
        <v>30.133999999999997</v>
      </c>
      <c r="I112" s="33">
        <f>(I16+I27+I37+I47+I58+I69+I80+I90+I100+I111)/(IF(I16=0,0,1)+IF(I27=0,0,1)+IF(I37=0,0,1)+IF(I47=0,0,1)+IF(I58=0,0,1)+IF(I69=0,0,1)+IF(I80=0,0,1)+IF(I90=0,0,1)+IF(I100=0,0,1)+IF(I111=0,0,1))</f>
        <v>102.494</v>
      </c>
      <c r="J112" s="33">
        <f>(J16+J27+J37+J47+J58+J69+J80+J90+J100+J111)/(IF(J16=0,0,1)+IF(J27=0,0,1)+IF(J37=0,0,1)+IF(J47=0,0,1)+IF(J58=0,0,1)+IF(J69=0,0,1)+IF(J80=0,0,1)+IF(J90=0,0,1)+IF(J100=0,0,1)+IF(J111=0,0,1))</f>
        <v>856.63800000000015</v>
      </c>
      <c r="K112" s="33"/>
      <c r="L112" s="33">
        <f>(L16+L27+L37+L47+L58+L69+L80+L90+L100+L111)/(IF(L16=0,0,1)+IF(L27=0,0,1)+IF(L37=0,0,1)+IF(L47=0,0,1)+IF(L58=0,0,1)+IF(L69=0,0,1)+IF(L80=0,0,1)+IF(L90=0,0,1)+IF(L100=0,0,1)+IF(L111=0,0,1))</f>
        <v>84.296999999999997</v>
      </c>
    </row>
  </sheetData>
  <mergeCells count="14">
    <mergeCell ref="C1:E1"/>
    <mergeCell ref="H1:K1"/>
    <mergeCell ref="H2:K2"/>
    <mergeCell ref="C27:D27"/>
    <mergeCell ref="C37:D37"/>
    <mergeCell ref="C112:E112"/>
    <mergeCell ref="C47:D47"/>
    <mergeCell ref="C58:D58"/>
    <mergeCell ref="C16:D16"/>
    <mergeCell ref="C111:D111"/>
    <mergeCell ref="C69:D69"/>
    <mergeCell ref="C80:D80"/>
    <mergeCell ref="C90:D90"/>
    <mergeCell ref="C100:D100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GIA</cp:lastModifiedBy>
  <cp:lastPrinted>2024-09-04T08:18:36Z</cp:lastPrinted>
  <dcterms:created xsi:type="dcterms:W3CDTF">2022-05-16T14:23:56Z</dcterms:created>
  <dcterms:modified xsi:type="dcterms:W3CDTF">2024-12-18T08:58:34Z</dcterms:modified>
</cp:coreProperties>
</file>